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t\OneDrive\Documentos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J34" i="1"/>
  <c r="I34" i="1"/>
  <c r="U57" i="1"/>
  <c r="P57" i="1" s="1"/>
  <c r="L57" i="1"/>
  <c r="N57" i="1"/>
  <c r="T57" i="1"/>
  <c r="M76" i="1"/>
  <c r="K76" i="1"/>
  <c r="O76" i="1"/>
  <c r="Q76" i="1"/>
  <c r="S76" i="1"/>
  <c r="R57" i="1" l="1"/>
  <c r="U75" i="1"/>
  <c r="L75" i="1" s="1"/>
  <c r="U74" i="1"/>
  <c r="N74" i="1" s="1"/>
  <c r="U73" i="1"/>
  <c r="L73" i="1" s="1"/>
  <c r="U72" i="1"/>
  <c r="N72" i="1" s="1"/>
  <c r="U53" i="1"/>
  <c r="L53" i="1" s="1"/>
  <c r="U71" i="1"/>
  <c r="N71" i="1" s="1"/>
  <c r="U70" i="1"/>
  <c r="L70" i="1" s="1"/>
  <c r="U69" i="1"/>
  <c r="L69" i="1" s="1"/>
  <c r="U68" i="1"/>
  <c r="L68" i="1" s="1"/>
  <c r="U67" i="1"/>
  <c r="L67" i="1" s="1"/>
  <c r="U66" i="1"/>
  <c r="L66" i="1" s="1"/>
  <c r="U65" i="1"/>
  <c r="L65" i="1" s="1"/>
  <c r="U64" i="1"/>
  <c r="N64" i="1" s="1"/>
  <c r="U63" i="1"/>
  <c r="L63" i="1" s="1"/>
  <c r="U62" i="1"/>
  <c r="N62" i="1" s="1"/>
  <c r="U61" i="1"/>
  <c r="L61" i="1" s="1"/>
  <c r="U60" i="1"/>
  <c r="N60" i="1" s="1"/>
  <c r="U59" i="1"/>
  <c r="L59" i="1" s="1"/>
  <c r="U58" i="1"/>
  <c r="R58" i="1" s="1"/>
  <c r="U56" i="1"/>
  <c r="T56" i="1" s="1"/>
  <c r="U55" i="1"/>
  <c r="N55" i="1" s="1"/>
  <c r="U54" i="1"/>
  <c r="L54" i="1" s="1"/>
  <c r="U39" i="1"/>
  <c r="T39" i="1" s="1"/>
  <c r="U47" i="1"/>
  <c r="R47" i="1" s="1"/>
  <c r="U48" i="1"/>
  <c r="R48" i="1" s="1"/>
  <c r="U49" i="1"/>
  <c r="R49" i="1" s="1"/>
  <c r="U50" i="1"/>
  <c r="N50" i="1" s="1"/>
  <c r="U51" i="1"/>
  <c r="T51" i="1" s="1"/>
  <c r="U52" i="1"/>
  <c r="R52" i="1" s="1"/>
  <c r="U40" i="1"/>
  <c r="R40" i="1" s="1"/>
  <c r="U41" i="1"/>
  <c r="L41" i="1" s="1"/>
  <c r="U42" i="1"/>
  <c r="P42" i="1" s="1"/>
  <c r="U43" i="1"/>
  <c r="T43" i="1" s="1"/>
  <c r="U44" i="1"/>
  <c r="R44" i="1" s="1"/>
  <c r="U45" i="1"/>
  <c r="R45" i="1" s="1"/>
  <c r="U46" i="1"/>
  <c r="N46" i="1" s="1"/>
  <c r="U38" i="1"/>
  <c r="U76" i="1" s="1"/>
  <c r="L76" i="1" s="1"/>
  <c r="T76" i="1" l="1"/>
  <c r="N38" i="1"/>
  <c r="P69" i="1"/>
  <c r="R71" i="1"/>
  <c r="R73" i="1"/>
  <c r="R69" i="1"/>
  <c r="P61" i="1"/>
  <c r="R68" i="1"/>
  <c r="N69" i="1"/>
  <c r="R39" i="1"/>
  <c r="R60" i="1"/>
  <c r="T65" i="1"/>
  <c r="R67" i="1"/>
  <c r="T70" i="1"/>
  <c r="P54" i="1"/>
  <c r="T63" i="1"/>
  <c r="N65" i="1"/>
  <c r="R70" i="1"/>
  <c r="T74" i="1"/>
  <c r="L51" i="1"/>
  <c r="R38" i="1"/>
  <c r="R42" i="1"/>
  <c r="L47" i="1"/>
  <c r="T72" i="1"/>
  <c r="L43" i="1"/>
  <c r="N39" i="1"/>
  <c r="P59" i="1"/>
  <c r="T50" i="1"/>
  <c r="T61" i="1"/>
  <c r="T62" i="1"/>
  <c r="T53" i="1"/>
  <c r="R72" i="1"/>
  <c r="P73" i="1"/>
  <c r="R74" i="1"/>
  <c r="N52" i="1"/>
  <c r="L52" i="1"/>
  <c r="L55" i="1"/>
  <c r="N47" i="1"/>
  <c r="T47" i="1"/>
  <c r="R61" i="1"/>
  <c r="R62" i="1"/>
  <c r="T71" i="1"/>
  <c r="R53" i="1"/>
  <c r="L72" i="1"/>
  <c r="N73" i="1"/>
  <c r="L74" i="1"/>
  <c r="P51" i="1"/>
  <c r="T64" i="1"/>
  <c r="N51" i="1"/>
  <c r="P50" i="1"/>
  <c r="L46" i="1"/>
  <c r="L42" i="1"/>
  <c r="R56" i="1"/>
  <c r="L38" i="1"/>
  <c r="T38" i="1"/>
  <c r="R55" i="1"/>
  <c r="P47" i="1"/>
  <c r="N54" i="1"/>
  <c r="P56" i="1"/>
  <c r="L39" i="1"/>
  <c r="P38" i="1"/>
  <c r="P58" i="1"/>
  <c r="N56" i="1"/>
  <c r="R50" i="1"/>
  <c r="T55" i="1"/>
  <c r="T42" i="1"/>
  <c r="P60" i="1"/>
  <c r="N61" i="1"/>
  <c r="L62" i="1"/>
  <c r="P63" i="1"/>
  <c r="R64" i="1"/>
  <c r="R65" i="1"/>
  <c r="R66" i="1"/>
  <c r="P67" i="1"/>
  <c r="T69" i="1"/>
  <c r="P70" i="1"/>
  <c r="L71" i="1"/>
  <c r="P53" i="1"/>
  <c r="P72" i="1"/>
  <c r="T73" i="1"/>
  <c r="P74" i="1"/>
  <c r="R75" i="1"/>
  <c r="L49" i="1"/>
  <c r="L45" i="1"/>
  <c r="R63" i="1"/>
  <c r="P43" i="1"/>
  <c r="P55" i="1"/>
  <c r="L56" i="1"/>
  <c r="P39" i="1"/>
  <c r="T54" i="1"/>
  <c r="N63" i="1"/>
  <c r="L64" i="1"/>
  <c r="P65" i="1"/>
  <c r="P66" i="1"/>
  <c r="P52" i="1"/>
  <c r="L48" i="1"/>
  <c r="L44" i="1"/>
  <c r="P75" i="1"/>
  <c r="N75" i="1"/>
  <c r="T75" i="1"/>
  <c r="N42" i="1"/>
  <c r="N45" i="1"/>
  <c r="T41" i="1"/>
  <c r="N41" i="1"/>
  <c r="R46" i="1"/>
  <c r="T46" i="1"/>
  <c r="N53" i="1"/>
  <c r="P46" i="1"/>
  <c r="P41" i="1"/>
  <c r="R51" i="1"/>
  <c r="R43" i="1"/>
  <c r="T45" i="1"/>
  <c r="P40" i="1"/>
  <c r="T49" i="1"/>
  <c r="T60" i="1"/>
  <c r="P68" i="1"/>
  <c r="N49" i="1"/>
  <c r="L40" i="1"/>
  <c r="N48" i="1"/>
  <c r="L50" i="1"/>
  <c r="P49" i="1"/>
  <c r="P45" i="1"/>
  <c r="N40" i="1"/>
  <c r="N59" i="1"/>
  <c r="R59" i="1"/>
  <c r="R54" i="1"/>
  <c r="R41" i="1"/>
  <c r="T58" i="1"/>
  <c r="T52" i="1"/>
  <c r="T48" i="1"/>
  <c r="T44" i="1"/>
  <c r="T40" i="1"/>
  <c r="L60" i="1"/>
  <c r="P62" i="1"/>
  <c r="P64" i="1"/>
  <c r="N66" i="1"/>
  <c r="N68" i="1"/>
  <c r="N70" i="1"/>
  <c r="P71" i="1"/>
  <c r="N44" i="1"/>
  <c r="T59" i="1"/>
  <c r="P48" i="1"/>
  <c r="P44" i="1"/>
  <c r="N43" i="1"/>
  <c r="L58" i="1"/>
  <c r="N58" i="1"/>
  <c r="T68" i="1"/>
  <c r="N67" i="1"/>
  <c r="T67" i="1"/>
  <c r="T66" i="1"/>
  <c r="P76" i="1" l="1"/>
  <c r="N76" i="1"/>
  <c r="R76" i="1"/>
</calcChain>
</file>

<file path=xl/sharedStrings.xml><?xml version="1.0" encoding="utf-8"?>
<sst xmlns="http://schemas.openxmlformats.org/spreadsheetml/2006/main" count="1405" uniqueCount="388">
  <si>
    <t>LICENCIATURA</t>
  </si>
  <si>
    <t>UNIVERSIDAD</t>
  </si>
  <si>
    <t>MODALIDAD</t>
  </si>
  <si>
    <t>MUNICIPIO</t>
  </si>
  <si>
    <t xml:space="preserve">Administración </t>
  </si>
  <si>
    <t>UMC</t>
  </si>
  <si>
    <t>Jeréz</t>
  </si>
  <si>
    <t>UNM</t>
  </si>
  <si>
    <t>Zacatecas</t>
  </si>
  <si>
    <t>ITZ</t>
  </si>
  <si>
    <t>ITSZO</t>
  </si>
  <si>
    <t>Escolarizado</t>
  </si>
  <si>
    <t>Sombrerete</t>
  </si>
  <si>
    <t>ITSJ</t>
  </si>
  <si>
    <t xml:space="preserve">Administración de empresas </t>
  </si>
  <si>
    <t>UAF</t>
  </si>
  <si>
    <t>Mixto</t>
  </si>
  <si>
    <t>Fresnillo</t>
  </si>
  <si>
    <t>UNID</t>
  </si>
  <si>
    <t>Presencial/Ejecutivo</t>
  </si>
  <si>
    <t>Guadalupe</t>
  </si>
  <si>
    <t>ICHTG</t>
  </si>
  <si>
    <t>Escolarizado/Ejecutivo/En línea</t>
  </si>
  <si>
    <t>Loreto</t>
  </si>
  <si>
    <t>UNIVER</t>
  </si>
  <si>
    <t>Escolarizado/Ejecutivo</t>
  </si>
  <si>
    <t>UNIDEP</t>
  </si>
  <si>
    <t>Presencial/En línea</t>
  </si>
  <si>
    <t>Administración y gestión empresarial</t>
  </si>
  <si>
    <t>UAD</t>
  </si>
  <si>
    <t>Escolarizada/Ejecutiva/En línea</t>
  </si>
  <si>
    <t>USM</t>
  </si>
  <si>
    <t>Administración y gestión de PyMes</t>
  </si>
  <si>
    <t>UPZ</t>
  </si>
  <si>
    <t>Administración y dirección empresarial</t>
  </si>
  <si>
    <t>DUAL/DHLA</t>
  </si>
  <si>
    <t>Administración de empresas turísticas</t>
  </si>
  <si>
    <t>En línea</t>
  </si>
  <si>
    <t>UPSZ</t>
  </si>
  <si>
    <t>Juchipila</t>
  </si>
  <si>
    <t>Presencial/Ejecutiva</t>
  </si>
  <si>
    <t>Administración de turismo</t>
  </si>
  <si>
    <t>IGA</t>
  </si>
  <si>
    <t>Administración de mercadotecnia</t>
  </si>
  <si>
    <t>ITSZN</t>
  </si>
  <si>
    <t>Río Grande</t>
  </si>
  <si>
    <t>ITSZAS</t>
  </si>
  <si>
    <t>Administración y gestión educativa</t>
  </si>
  <si>
    <t xml:space="preserve">Gastronomía y Administración </t>
  </si>
  <si>
    <t>Administración de recursos humanos</t>
  </si>
  <si>
    <t>Administración de Tecnologías de la Información</t>
  </si>
  <si>
    <t xml:space="preserve">Computación administrativa </t>
  </si>
  <si>
    <t>Dirección de negocios</t>
  </si>
  <si>
    <t xml:space="preserve">Creación y dirección de negocios </t>
  </si>
  <si>
    <t xml:space="preserve">Comercio internacional </t>
  </si>
  <si>
    <t>/En línea</t>
  </si>
  <si>
    <t>IPN</t>
  </si>
  <si>
    <t xml:space="preserve">A distancia </t>
  </si>
  <si>
    <t>Marketing internacional</t>
  </si>
  <si>
    <t>Contador Público Auditor</t>
  </si>
  <si>
    <t>Contador Público</t>
  </si>
  <si>
    <t xml:space="preserve">Fresnillo </t>
  </si>
  <si>
    <t>Contaduría Pública y Finanzas</t>
  </si>
  <si>
    <t>Escolarizado/Mixto</t>
  </si>
  <si>
    <t>Licenciado en finanzas</t>
  </si>
  <si>
    <t>UTZ</t>
  </si>
  <si>
    <t>Contabilidad y finanzas</t>
  </si>
  <si>
    <t>Presencial/Ejecutivo/En línea</t>
  </si>
  <si>
    <t>Presencial</t>
  </si>
  <si>
    <t>Licenciatura en negocios electrónicos</t>
  </si>
  <si>
    <t>Desarrollo de negocios: área mercadotecnia (TSU)</t>
  </si>
  <si>
    <t>UTZAC</t>
  </si>
  <si>
    <t xml:space="preserve">Mercadotecnia </t>
  </si>
  <si>
    <t>Ejecutiva</t>
  </si>
  <si>
    <t>Mercadotecnia y publicidad</t>
  </si>
  <si>
    <t>Mercadotecnia estratégica</t>
  </si>
  <si>
    <t xml:space="preserve">Adminstración: Area recursos humanos (TSU) </t>
  </si>
  <si>
    <t>Comercio internacional de productos agroindustriales</t>
  </si>
  <si>
    <t>Administración y mercadotecnia</t>
  </si>
  <si>
    <t>UHVF</t>
  </si>
  <si>
    <t>Licenciatura en desarrollo y gestión pública</t>
  </si>
  <si>
    <t>UAZ</t>
  </si>
  <si>
    <t>Ciencias políticas y administración pública</t>
  </si>
  <si>
    <t>Comercio exterior y aduanas</t>
  </si>
  <si>
    <t>Ingeniería logística</t>
  </si>
  <si>
    <t>ITSF</t>
  </si>
  <si>
    <t>Ingeniería en arquitectura ambiental</t>
  </si>
  <si>
    <t>IICA</t>
  </si>
  <si>
    <t>ingeniería en bioecología</t>
  </si>
  <si>
    <t>Ingeniería ambiental</t>
  </si>
  <si>
    <t>Escolarizada</t>
  </si>
  <si>
    <t>Ingeniería en software</t>
  </si>
  <si>
    <t>Ingeniería minera</t>
  </si>
  <si>
    <t xml:space="preserve">Ingeniería industrial </t>
  </si>
  <si>
    <t>ITSL</t>
  </si>
  <si>
    <t>ITSN</t>
  </si>
  <si>
    <t>Nochistlán</t>
  </si>
  <si>
    <t>Ingeniería industrial y de sistemas</t>
  </si>
  <si>
    <t>Escolarizada/Ejecutiva</t>
  </si>
  <si>
    <t>Ingeniería en telemática</t>
  </si>
  <si>
    <t>Ingeniería en agrotecnología</t>
  </si>
  <si>
    <t>Ingeniería civil</t>
  </si>
  <si>
    <t>Ingeniería mecánica</t>
  </si>
  <si>
    <t>Ingeniero topógrafo e hidrógrafo</t>
  </si>
  <si>
    <t>Ingeniería eletrónica</t>
  </si>
  <si>
    <t>Ingeniería en diseño industrial</t>
  </si>
  <si>
    <t>Ingeniería en computación</t>
  </si>
  <si>
    <t>Ingeniería en electrónica industrial</t>
  </si>
  <si>
    <t>Ingeniería en electrónica industrial, robótica y sistemas digitales</t>
  </si>
  <si>
    <t>Jalpa</t>
  </si>
  <si>
    <t>Ingeniería en tecnologías computacionales, internet de las cosas</t>
  </si>
  <si>
    <t>Ingeniería electromecánica</t>
  </si>
  <si>
    <t xml:space="preserve">Ingeniería en administración </t>
  </si>
  <si>
    <t>Ingeniería en gestión empresarial</t>
  </si>
  <si>
    <t>Escolarizada/Semiescolarizado/A distancia</t>
  </si>
  <si>
    <t>Arquitectura</t>
  </si>
  <si>
    <t>Ingeniería informática</t>
  </si>
  <si>
    <t>Escolarizado/Semiescolarizado</t>
  </si>
  <si>
    <t xml:space="preserve">Ingeniería en sistemas computacionales </t>
  </si>
  <si>
    <t>Escolarizado/Ejecutiva</t>
  </si>
  <si>
    <t>Ingeniero arquitecto</t>
  </si>
  <si>
    <t>UVCZAC</t>
  </si>
  <si>
    <t>Ingeniería en sistemas de información</t>
  </si>
  <si>
    <t xml:space="preserve">Ingeniería en biotecnología </t>
  </si>
  <si>
    <t xml:space="preserve">Ingeniería en energía </t>
  </si>
  <si>
    <t>Ingeniería mecatrónica</t>
  </si>
  <si>
    <t>Ingeniería en robótica</t>
  </si>
  <si>
    <t>Ingeniería en control y automatización</t>
  </si>
  <si>
    <t>Ingeniería electricista</t>
  </si>
  <si>
    <t>Ingeniería en robótica y mecatrónica</t>
  </si>
  <si>
    <t>Ingeniería en sistemas automotrices</t>
  </si>
  <si>
    <t>Ingeniería en sistemas y productividad industrial</t>
  </si>
  <si>
    <t>Ingeniería en software y sistemas computacionales</t>
  </si>
  <si>
    <t>Ingeniería en manufactura y robótica</t>
  </si>
  <si>
    <t>Ingeniería en tecnologías de la información y comunicaciones</t>
  </si>
  <si>
    <t>Ingeniería en procesos y operaciones industriales</t>
  </si>
  <si>
    <t>Ingeniería en desarrollo de negocios e innovación empresarial</t>
  </si>
  <si>
    <t xml:space="preserve">Ingeniería en industrias alimentarias </t>
  </si>
  <si>
    <t>Ingeniero agrónomo</t>
  </si>
  <si>
    <t>Ingeniero geólogo</t>
  </si>
  <si>
    <t>Ingeniero minero metalurgista</t>
  </si>
  <si>
    <t xml:space="preserve">Ingeniero químico </t>
  </si>
  <si>
    <t>Ingeniería metalúrgica</t>
  </si>
  <si>
    <t>Ingeniería en alimentos</t>
  </si>
  <si>
    <t>Ingeniería en materiales</t>
  </si>
  <si>
    <t>Administración y desarrollo empresarial</t>
  </si>
  <si>
    <t>Medicina Humana/General</t>
  </si>
  <si>
    <t>Médico veterinario zootecnista</t>
  </si>
  <si>
    <t>Calera</t>
  </si>
  <si>
    <t>Licenciatura en sistemas computacionales, administrativos y contables</t>
  </si>
  <si>
    <t>Negocios internacionales</t>
  </si>
  <si>
    <t xml:space="preserve">Nutrición </t>
  </si>
  <si>
    <t xml:space="preserve">Escolarizado/En línea </t>
  </si>
  <si>
    <t>Autónoma/En línea</t>
  </si>
  <si>
    <t>Nutrición y servicios alimentarios</t>
  </si>
  <si>
    <t>Enfermería</t>
  </si>
  <si>
    <t>Fisioterapia</t>
  </si>
  <si>
    <t>Licenciatura en optometría</t>
  </si>
  <si>
    <t xml:space="preserve">Economía </t>
  </si>
  <si>
    <t>Mecatrónica (TSU)</t>
  </si>
  <si>
    <t>Derecho</t>
  </si>
  <si>
    <t>IESESXXI</t>
  </si>
  <si>
    <t>Autónoma/Ejecutiva/En línea</t>
  </si>
  <si>
    <t>Criminología y criminalística</t>
  </si>
  <si>
    <t>IZEU</t>
  </si>
  <si>
    <t>Derecho y ciencias jurídicas</t>
  </si>
  <si>
    <t xml:space="preserve">Derecho general y ambiental </t>
  </si>
  <si>
    <t>Licenciatura en contaduría</t>
  </si>
  <si>
    <t>IDCQ</t>
  </si>
  <si>
    <t>Puericultura</t>
  </si>
  <si>
    <t>Pedagogía</t>
  </si>
  <si>
    <t>IMEP</t>
  </si>
  <si>
    <t>UPN</t>
  </si>
  <si>
    <t>Piscopedagogía</t>
  </si>
  <si>
    <t>Ejecutiva/En línea</t>
  </si>
  <si>
    <t>Cultura física y deporte</t>
  </si>
  <si>
    <t>Educación física</t>
  </si>
  <si>
    <t>ENMAC</t>
  </si>
  <si>
    <t>Educación física, recreación y deporte</t>
  </si>
  <si>
    <t>Educación en preescolar</t>
  </si>
  <si>
    <t>Educación primaria</t>
  </si>
  <si>
    <t>Educación secundaria con especialidad en telesecundaria</t>
  </si>
  <si>
    <t>Educación especial</t>
  </si>
  <si>
    <t>Educación</t>
  </si>
  <si>
    <t>Educación e innovación pedagógica</t>
  </si>
  <si>
    <t>Educación preescolar y primaria para el medio indígena</t>
  </si>
  <si>
    <t>Semipresencial</t>
  </si>
  <si>
    <t>Intervención educativa</t>
  </si>
  <si>
    <t xml:space="preserve">Licenciatura en enseñanza del francés </t>
  </si>
  <si>
    <t xml:space="preserve">UPN </t>
  </si>
  <si>
    <t xml:space="preserve">Desarrollo físico y psicomotor en el nivel preescolar </t>
  </si>
  <si>
    <t>Educación y tecnologías para el aprendizaje</t>
  </si>
  <si>
    <t>Tecnología educativa</t>
  </si>
  <si>
    <t>Informática</t>
  </si>
  <si>
    <t>Licenciado especialista en lengua extranjera inglés</t>
  </si>
  <si>
    <t>ENSZ</t>
  </si>
  <si>
    <t>Licenciado especialista en química</t>
  </si>
  <si>
    <t>Licenciado especialista en español</t>
  </si>
  <si>
    <t>Licenciado en matemática</t>
  </si>
  <si>
    <t>Licenciado en español</t>
  </si>
  <si>
    <t>Licenciado en educación secundaria plan 99 especialidad español</t>
  </si>
  <si>
    <t>Ciencias de la educación</t>
  </si>
  <si>
    <t>Diseño y Comunicación Visual</t>
  </si>
  <si>
    <t>Diseño de modas</t>
  </si>
  <si>
    <t>Diseño de la comunicación gráfica</t>
  </si>
  <si>
    <t>Diseño de interiores</t>
  </si>
  <si>
    <t xml:space="preserve">Ejecutiva </t>
  </si>
  <si>
    <t>Comunicación organizacional y marketing</t>
  </si>
  <si>
    <t>Ciencias de la comunicación y periodismo</t>
  </si>
  <si>
    <t>Ciencias de la comunicación</t>
  </si>
  <si>
    <t xml:space="preserve">Ciencias y técnicas de la comunicación </t>
  </si>
  <si>
    <t>Diseño y mercadotecncia de modas</t>
  </si>
  <si>
    <t>Diseño e industria del vestido</t>
  </si>
  <si>
    <t>Diseño gráfico industrial</t>
  </si>
  <si>
    <t>Diseño gráfico e innovación digital</t>
  </si>
  <si>
    <t xml:space="preserve">Diseño gráfico </t>
  </si>
  <si>
    <t>Tecnologías de la información y comunicación (TSU)</t>
  </si>
  <si>
    <t>Diseño de imagen</t>
  </si>
  <si>
    <t>Relaciones internacionales</t>
  </si>
  <si>
    <t>Comunicación y relaciones públicas</t>
  </si>
  <si>
    <t>Relaciones comerciales</t>
  </si>
  <si>
    <t>Publicidad y relaciones públicas</t>
  </si>
  <si>
    <t>Licenciatura en artes</t>
  </si>
  <si>
    <t>ISEA</t>
  </si>
  <si>
    <t>Licenciatura en música</t>
  </si>
  <si>
    <t xml:space="preserve">Licenciatura en canto </t>
  </si>
  <si>
    <t>Licenciatura en danza folklórica mexicana</t>
  </si>
  <si>
    <t>Turismo</t>
  </si>
  <si>
    <t>Presencial/A distancia</t>
  </si>
  <si>
    <t>Gastronomía</t>
  </si>
  <si>
    <t>Licenciatura en cosmetología</t>
  </si>
  <si>
    <t xml:space="preserve">Psicología </t>
  </si>
  <si>
    <t>Psicología industrial</t>
  </si>
  <si>
    <t>Psicología social</t>
  </si>
  <si>
    <t>Psicología organizacional</t>
  </si>
  <si>
    <t>Teología</t>
  </si>
  <si>
    <t>Filología y literatura</t>
  </si>
  <si>
    <t>Sociología de la educación</t>
  </si>
  <si>
    <t>Sociología política</t>
  </si>
  <si>
    <t>Licenciatura en lenguas extranjeras</t>
  </si>
  <si>
    <t>Licenciatura en periodismo</t>
  </si>
  <si>
    <t>Licenciatura en filosofía</t>
  </si>
  <si>
    <t>Licenciatura en historia</t>
  </si>
  <si>
    <t>Licenciatura en letras</t>
  </si>
  <si>
    <t>Licenciatura en teoría psicoanalítica</t>
  </si>
  <si>
    <t>EMP</t>
  </si>
  <si>
    <t>Licenciatura en física</t>
  </si>
  <si>
    <t>Licenciatura en matemáticas</t>
  </si>
  <si>
    <t>Radiología e imagen (TSU)</t>
  </si>
  <si>
    <t>Técnico radiólogo</t>
  </si>
  <si>
    <t>Licenciatura en arqueología</t>
  </si>
  <si>
    <t>Licenciatura en ciencias aplicadas</t>
  </si>
  <si>
    <t>Licenciatura en biología</t>
  </si>
  <si>
    <t>Licenciatura en ciencias ambientales</t>
  </si>
  <si>
    <t>Químico en alimentos</t>
  </si>
  <si>
    <t>Químico farmacéutico-biólogo</t>
  </si>
  <si>
    <t>Procesos industriales (TSU)</t>
  </si>
  <si>
    <t>Mantenimiento industrial (TSU)</t>
  </si>
  <si>
    <t>Mantenimiento industrial (ING.)</t>
  </si>
  <si>
    <t>Energías renovables (TSU)</t>
  </si>
  <si>
    <t>Energías renovables (ING)</t>
  </si>
  <si>
    <t>Minería (TSU)</t>
  </si>
  <si>
    <t>Minería (ING)</t>
  </si>
  <si>
    <t>Agricultura sustentable y protegida (TSU)</t>
  </si>
  <si>
    <t>Procesos avanzados de fabricación</t>
  </si>
  <si>
    <t>Innovación agrícola sustentable</t>
  </si>
  <si>
    <t>Licenciatura en desarrollo regional sustentable</t>
  </si>
  <si>
    <t>NOMENCLATURA</t>
  </si>
  <si>
    <t>Universidad Autónoma de Zacatecas</t>
  </si>
  <si>
    <t>Universidad Autónoma de Durango</t>
  </si>
  <si>
    <t>Instituto Tecnológico Superior de Fresnillo</t>
  </si>
  <si>
    <t>Universidad Univer</t>
  </si>
  <si>
    <t>Universidad Humanista Viktor Frankl</t>
  </si>
  <si>
    <t xml:space="preserve">ITSN </t>
  </si>
  <si>
    <t>Instituto Tecnológico Superior de Nochistlán</t>
  </si>
  <si>
    <t xml:space="preserve">ITZ </t>
  </si>
  <si>
    <t>Instituto Tecnológico de Zacatecas</t>
  </si>
  <si>
    <t>Universidad de Tolosa de Zacatecas</t>
  </si>
  <si>
    <t>Universidad Interamericana para el Desarrollo</t>
  </si>
  <si>
    <t>Instituto Politécnico Nacional</t>
  </si>
  <si>
    <t>Instituto de Investigación para las Ciencias Ambientales</t>
  </si>
  <si>
    <t>Universidad Politécnica de Zacatecas</t>
  </si>
  <si>
    <t>Instituto Tecnológico Superior de Loreto</t>
  </si>
  <si>
    <t>Instituto Tecnológico Superior de Zacatecas Occidente</t>
  </si>
  <si>
    <t>Instituto Mexicano de Estudios Pedagógicos</t>
  </si>
  <si>
    <t>Instituto Tecnológico Superior de Zacatecas Sur</t>
  </si>
  <si>
    <t>Universidad de la Vera Cruz</t>
  </si>
  <si>
    <t>Universidad del Norte de México</t>
  </si>
  <si>
    <t>Instituto Tecnológico Superior de Zacatecas Norte</t>
  </si>
  <si>
    <t>Instituto Tecnológico Superior de Jeréz</t>
  </si>
  <si>
    <t>Universidad Sierra Madre</t>
  </si>
  <si>
    <t>Universidad Autónoma de Fresnillo</t>
  </si>
  <si>
    <t>Instituto Zacatecano de Estudios Universitarios</t>
  </si>
  <si>
    <t>Universidad Metropolitana del Centro</t>
  </si>
  <si>
    <t>Universidad Pedagogica Nacional</t>
  </si>
  <si>
    <t>Instituto Superior de Educación Artística</t>
  </si>
  <si>
    <t>Universidad Politécnica del Sur de Zacatecas</t>
  </si>
  <si>
    <t>Escuela Normal Manuel Ávila Camacho</t>
  </si>
  <si>
    <t>Escuela Mexicana de Psicoanálisis</t>
  </si>
  <si>
    <t>Escuela Normal Superior de Zacatecas</t>
  </si>
  <si>
    <t xml:space="preserve">Instituto de Graduados en Administración </t>
  </si>
  <si>
    <t>Instituto Dr. Carlos Coqui</t>
  </si>
  <si>
    <t>Licenciaturas más ofertadas</t>
  </si>
  <si>
    <t>Ingeniería en sistemas computacionales</t>
  </si>
  <si>
    <t>Odontólogo/Médico cirujano dentista</t>
  </si>
  <si>
    <t>Tlaltenango</t>
  </si>
  <si>
    <t>No. planteles ofertantes</t>
  </si>
  <si>
    <t>Administración de empresas</t>
  </si>
  <si>
    <t>Contador público</t>
  </si>
  <si>
    <t>Mercadotecnia</t>
  </si>
  <si>
    <t>Ingeniería industrial</t>
  </si>
  <si>
    <t xml:space="preserve">Enfermería </t>
  </si>
  <si>
    <t>Diseño gráfico</t>
  </si>
  <si>
    <t>Psicología</t>
  </si>
  <si>
    <t>Comercio internacional</t>
  </si>
  <si>
    <t xml:space="preserve">ÁREA: ECONÓMICO-ADMINISTRATIVO-EMPRESARIAL </t>
  </si>
  <si>
    <t>ÁREA: ARQUITECTURA, INGENIERÍA E INFORMÁTICA</t>
  </si>
  <si>
    <t xml:space="preserve">ÁREA: CIENCIAS DE LA SALUD </t>
  </si>
  <si>
    <t>ÁREA: DERECHO Y CRIMINALÍSTICA</t>
  </si>
  <si>
    <t>ÁREA: EDUCACIÓN</t>
  </si>
  <si>
    <t>ÁREA: RELACIONES PÚBLICAS, DISEÑO Y COMUNICACIÓN</t>
  </si>
  <si>
    <t>ÁREA: ARTE Y CULTURA</t>
  </si>
  <si>
    <t>ÁREA: CIENCIAS SOCIALES Y HUMANIDADES</t>
  </si>
  <si>
    <t>ÁREA: CIENCIAS FÍSICAS-MATEMÁTICAS</t>
  </si>
  <si>
    <t>ÁREA: CIENCIAS QUÍMICAS-BIOLÓGICAS</t>
  </si>
  <si>
    <t>ÁREA: MINERÍA, INDUSTRIA Y SUSTENTABILIDAD</t>
  </si>
  <si>
    <t>Instituto de ciencias, humanidades y tecnologías de Guanajuato A.C.</t>
  </si>
  <si>
    <t>Instituto de Estudios Superiores y Estratégicos Siglo XXI</t>
  </si>
  <si>
    <t>TM</t>
  </si>
  <si>
    <t>Tecnológico de Monterrey</t>
  </si>
  <si>
    <t>Licenciado en urbanismo</t>
  </si>
  <si>
    <t xml:space="preserve">Licenciatura en gobierno y transformación pública </t>
  </si>
  <si>
    <t xml:space="preserve">Licenciatura en comunicación </t>
  </si>
  <si>
    <t>Innovación educativa</t>
  </si>
  <si>
    <t>Licenciatura en arte digital</t>
  </si>
  <si>
    <t>Licenciatura en diseño</t>
  </si>
  <si>
    <t>Licenciatura en letras hispánicas</t>
  </si>
  <si>
    <t>Licenciatura en tecnología y producción musical</t>
  </si>
  <si>
    <t>Ingeniería en transformación digital de negocios</t>
  </si>
  <si>
    <t>Psicología clínica y de la salud</t>
  </si>
  <si>
    <t xml:space="preserve">Nota: Las universidades que no tienen modalidad es porque la información de las páginas web de las universidades no la especifica, es cuestión de checar directamente con la universidad de interés. </t>
  </si>
  <si>
    <t>TOTAL</t>
  </si>
  <si>
    <t xml:space="preserve">37 UNIVERSIDADES </t>
  </si>
  <si>
    <t>CIENCIAS SOCIALES</t>
  </si>
  <si>
    <t>QUÍMICO-BIOLÓGICO</t>
  </si>
  <si>
    <t>ECONÓMICO-ADMINISTRATIVO</t>
  </si>
  <si>
    <t xml:space="preserve">ZACATECAS </t>
  </si>
  <si>
    <t xml:space="preserve">UNIVERSIDADES PÚBLICAS </t>
  </si>
  <si>
    <t>UNIVERSIDADES PRIVADAS</t>
  </si>
  <si>
    <t xml:space="preserve">Instituto Tecnológico Superior de Fresnillo </t>
  </si>
  <si>
    <t xml:space="preserve">Universidad UNIVER </t>
  </si>
  <si>
    <t xml:space="preserve">Universidad Humanista Viktor Frankl </t>
  </si>
  <si>
    <t xml:space="preserve">Instituto Tecnológico Superior de Nochistlán </t>
  </si>
  <si>
    <t xml:space="preserve">Instituto Tecnológico Superior de Loreto </t>
  </si>
  <si>
    <t xml:space="preserve">Instituto Mexicano de Estudios Pedagógicos </t>
  </si>
  <si>
    <t>Universidad Politécnica del sur de Zacatecas</t>
  </si>
  <si>
    <t xml:space="preserve">UNIVERSIDADES </t>
  </si>
  <si>
    <t>FÍSICO-MATEMÁTICO</t>
  </si>
  <si>
    <t>Licenciaturas</t>
  </si>
  <si>
    <t>INGENIERÍAS</t>
  </si>
  <si>
    <t xml:space="preserve">Universidad Politécnica de Zacatecas </t>
  </si>
  <si>
    <t xml:space="preserve">Instituto Tecnológico Superior de Zacatecas Occidente </t>
  </si>
  <si>
    <t xml:space="preserve">Instituto Tecnológico Superior de Zacatecas Sur </t>
  </si>
  <si>
    <t xml:space="preserve">Instituto Tecnológico Superior de Zacatecas Norte </t>
  </si>
  <si>
    <t xml:space="preserve">Instituto Tecnológico Superior de Jeréz </t>
  </si>
  <si>
    <t xml:space="preserve">Universidad Autónoma de Fresnillo </t>
  </si>
  <si>
    <t>Universidad Pedagógica Nacional</t>
  </si>
  <si>
    <t xml:space="preserve">Escuela Normal Manuel Ávila Camacho </t>
  </si>
  <si>
    <t>%</t>
  </si>
  <si>
    <t>TOTAL LICENCIATURAS</t>
  </si>
  <si>
    <t>Universidad Autónoma de Durango (Zacatecas)</t>
  </si>
  <si>
    <t>Universidad UNIVER</t>
  </si>
  <si>
    <t>Universidad Autónoma de Durango (Fresnillo)</t>
  </si>
  <si>
    <t xml:space="preserve">Universidad de Tolosa de Zacatecas </t>
  </si>
  <si>
    <t>Universidad Interamericana para el Desarrollo (Zacatecas)</t>
  </si>
  <si>
    <t>Universidad Interamericana para el Desarrollo (Fresnillo)</t>
  </si>
  <si>
    <t xml:space="preserve">Instituto Zacatecano de Estudios Universitarios </t>
  </si>
  <si>
    <t xml:space="preserve">Escuela Mexicana de Psicoanálisis </t>
  </si>
  <si>
    <t>Instituto de Graduados en Administración</t>
  </si>
  <si>
    <t xml:space="preserve">Tecnológico de Monterrey </t>
  </si>
  <si>
    <t>16 universidades públicas</t>
  </si>
  <si>
    <t>ZACATECAS</t>
  </si>
  <si>
    <t>Universidades que ofrecen licenciaturas en línea/a distancia</t>
  </si>
  <si>
    <t xml:space="preserve">Universidad del Desarrollo Profesional </t>
  </si>
  <si>
    <t>Universidad del Desarrollo Profesional</t>
  </si>
  <si>
    <t xml:space="preserve">Zacatecas ofrece una mayor cantidad de licenciaturas de ciencias sociales, con un porcentaje del 40.07%, mientras que el área en la que menos se especializa es en la de ciencias físico-matemáticas, con un porcentaje del 1.01%. </t>
  </si>
  <si>
    <t>21 universidades privadas</t>
  </si>
  <si>
    <t>Porcentaje de universidades con oferta en línea en Zacatecas: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</si>
</sst>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2" borderId="1" xfId="0" applyFont="1" applyFill="1" applyBorder="1"/>
    <xf numFmtId="0" fontId="8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mpusjalpa.uaz.edu.mx/ie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4"/>
  <sheetViews>
    <sheetView tabSelected="1" zoomScale="20" zoomScaleNormal="30" workbookViewId="0">
      <selection activeCell="U13" sqref="U13"/>
    </sheetView>
  </sheetViews>
  <sheetFormatPr baseColWidth="10" defaultRowHeight="15" x14ac:dyDescent="0.25"/>
  <cols>
    <col min="1" max="1" width="64.42578125" bestFit="1" customWidth="1"/>
    <col min="2" max="2" width="19" bestFit="1" customWidth="1"/>
    <col min="3" max="3" width="39.140625" bestFit="1" customWidth="1"/>
    <col min="4" max="4" width="15.140625" bestFit="1" customWidth="1"/>
    <col min="6" max="6" width="16.42578125" bestFit="1" customWidth="1"/>
    <col min="7" max="7" width="69.85546875" customWidth="1"/>
    <col min="8" max="8" width="25.85546875" customWidth="1"/>
    <col min="9" max="9" width="55.85546875" bestFit="1" customWidth="1"/>
    <col min="10" max="10" width="69.85546875" bestFit="1" customWidth="1"/>
    <col min="11" max="11" width="37.7109375" customWidth="1"/>
    <col min="12" max="12" width="11.5703125" customWidth="1"/>
    <col min="13" max="13" width="17" bestFit="1" customWidth="1"/>
    <col min="15" max="15" width="14.5703125" customWidth="1"/>
    <col min="16" max="16" width="13.140625" customWidth="1"/>
    <col min="17" max="17" width="12.42578125" bestFit="1" customWidth="1"/>
    <col min="18" max="18" width="11.5703125" bestFit="1" customWidth="1"/>
    <col min="19" max="19" width="12.42578125" bestFit="1" customWidth="1"/>
    <col min="20" max="20" width="10.5703125" bestFit="1" customWidth="1"/>
    <col min="21" max="21" width="15.42578125" customWidth="1"/>
    <col min="23" max="23" width="19.85546875" customWidth="1"/>
    <col min="24" max="24" width="16.28515625" bestFit="1" customWidth="1"/>
    <col min="25" max="25" width="15.5703125" bestFit="1" customWidth="1"/>
    <col min="26" max="26" width="13.42578125" bestFit="1" customWidth="1"/>
    <col min="28" max="28" width="18.5703125" bestFit="1" customWidth="1"/>
    <col min="29" max="29" width="39.5703125" bestFit="1" customWidth="1"/>
  </cols>
  <sheetData>
    <row r="1" spans="1:29" x14ac:dyDescent="0.25">
      <c r="A1" t="s">
        <v>340</v>
      </c>
      <c r="W1" s="40"/>
    </row>
    <row r="2" spans="1:29" ht="18.75" x14ac:dyDescent="0.3">
      <c r="A2" s="40" t="s">
        <v>381</v>
      </c>
      <c r="I2" s="43"/>
      <c r="J2" s="43"/>
      <c r="K2" s="43"/>
      <c r="AB2" s="74"/>
      <c r="AC2" s="74"/>
    </row>
    <row r="3" spans="1:29" ht="15.75" x14ac:dyDescent="0.25">
      <c r="A3" s="18" t="s">
        <v>0</v>
      </c>
      <c r="B3" s="18" t="s">
        <v>1</v>
      </c>
      <c r="C3" s="18" t="s">
        <v>2</v>
      </c>
      <c r="D3" s="18" t="s">
        <v>3</v>
      </c>
      <c r="F3" s="7" t="s">
        <v>267</v>
      </c>
      <c r="G3" s="7" t="s">
        <v>1</v>
      </c>
      <c r="I3" s="42"/>
      <c r="J3" s="42"/>
      <c r="K3" s="42"/>
      <c r="W3" s="20"/>
      <c r="X3" s="20"/>
      <c r="Y3" s="20"/>
      <c r="Z3" s="20"/>
    </row>
    <row r="4" spans="1:29" x14ac:dyDescent="0.25">
      <c r="A4" s="69" t="s">
        <v>315</v>
      </c>
      <c r="B4" s="69"/>
      <c r="C4" s="69"/>
      <c r="D4" s="69"/>
      <c r="F4" s="13" t="s">
        <v>81</v>
      </c>
      <c r="G4" s="8" t="s">
        <v>268</v>
      </c>
      <c r="I4" s="41"/>
      <c r="J4" s="10"/>
      <c r="K4" s="11"/>
      <c r="X4" s="74"/>
    </row>
    <row r="5" spans="1:29" x14ac:dyDescent="0.25">
      <c r="A5" s="55" t="s">
        <v>4</v>
      </c>
      <c r="B5" s="3" t="s">
        <v>5</v>
      </c>
      <c r="C5" s="1"/>
      <c r="D5" s="3" t="s">
        <v>6</v>
      </c>
      <c r="F5" s="13" t="s">
        <v>29</v>
      </c>
      <c r="G5" s="8" t="s">
        <v>269</v>
      </c>
      <c r="I5" s="41"/>
      <c r="J5" s="10"/>
      <c r="K5" s="11"/>
      <c r="X5" s="74"/>
    </row>
    <row r="6" spans="1:29" x14ac:dyDescent="0.25">
      <c r="A6" s="55"/>
      <c r="B6" s="21" t="s">
        <v>7</v>
      </c>
      <c r="C6" s="1"/>
      <c r="D6" s="3" t="s">
        <v>8</v>
      </c>
      <c r="F6" s="13" t="s">
        <v>85</v>
      </c>
      <c r="G6" s="8" t="s">
        <v>270</v>
      </c>
      <c r="I6" s="41"/>
      <c r="J6" s="10"/>
      <c r="K6" s="11"/>
      <c r="X6" s="74"/>
    </row>
    <row r="7" spans="1:29" x14ac:dyDescent="0.25">
      <c r="A7" s="55"/>
      <c r="B7" s="3" t="s">
        <v>9</v>
      </c>
      <c r="C7" s="1"/>
      <c r="D7" s="3" t="s">
        <v>8</v>
      </c>
      <c r="F7" s="13" t="s">
        <v>24</v>
      </c>
      <c r="G7" s="8" t="s">
        <v>271</v>
      </c>
      <c r="I7" s="41"/>
      <c r="J7" s="10"/>
      <c r="K7" s="11"/>
      <c r="X7" s="74"/>
    </row>
    <row r="8" spans="1:29" x14ac:dyDescent="0.25">
      <c r="A8" s="55"/>
      <c r="B8" s="3" t="s">
        <v>10</v>
      </c>
      <c r="C8" s="1" t="s">
        <v>11</v>
      </c>
      <c r="D8" s="3" t="s">
        <v>12</v>
      </c>
      <c r="F8" s="13" t="s">
        <v>79</v>
      </c>
      <c r="G8" s="8" t="s">
        <v>272</v>
      </c>
      <c r="I8" s="42"/>
      <c r="J8" s="10"/>
      <c r="K8" s="11"/>
      <c r="X8" s="74"/>
    </row>
    <row r="9" spans="1:29" x14ac:dyDescent="0.25">
      <c r="A9" s="55"/>
      <c r="B9" s="3" t="s">
        <v>13</v>
      </c>
      <c r="C9" s="1"/>
      <c r="D9" s="3" t="s">
        <v>6</v>
      </c>
      <c r="F9" s="13" t="s">
        <v>273</v>
      </c>
      <c r="G9" s="8" t="s">
        <v>274</v>
      </c>
      <c r="X9" s="74"/>
    </row>
    <row r="10" spans="1:29" ht="17.25" customHeight="1" x14ac:dyDescent="0.35">
      <c r="A10" s="55" t="s">
        <v>14</v>
      </c>
      <c r="B10" s="3" t="s">
        <v>15</v>
      </c>
      <c r="C10" s="1" t="s">
        <v>16</v>
      </c>
      <c r="D10" s="3" t="s">
        <v>17</v>
      </c>
      <c r="F10" s="13" t="s">
        <v>275</v>
      </c>
      <c r="G10" s="8" t="s">
        <v>276</v>
      </c>
      <c r="I10" s="68" t="s">
        <v>346</v>
      </c>
      <c r="J10" s="68"/>
      <c r="X10" s="74"/>
    </row>
    <row r="11" spans="1:29" x14ac:dyDescent="0.25">
      <c r="A11" s="55"/>
      <c r="B11" s="3" t="s">
        <v>18</v>
      </c>
      <c r="C11" s="1" t="s">
        <v>19</v>
      </c>
      <c r="D11" s="3" t="s">
        <v>20</v>
      </c>
      <c r="F11" s="13" t="s">
        <v>65</v>
      </c>
      <c r="G11" s="8" t="s">
        <v>277</v>
      </c>
      <c r="I11" s="7" t="s">
        <v>347</v>
      </c>
      <c r="J11" s="7" t="s">
        <v>348</v>
      </c>
      <c r="X11" s="74"/>
    </row>
    <row r="12" spans="1:29" x14ac:dyDescent="0.25">
      <c r="A12" s="55"/>
      <c r="B12" s="3" t="s">
        <v>21</v>
      </c>
      <c r="C12" s="1"/>
      <c r="D12" s="3" t="s">
        <v>8</v>
      </c>
      <c r="F12" s="13" t="s">
        <v>18</v>
      </c>
      <c r="G12" s="8" t="s">
        <v>278</v>
      </c>
      <c r="I12" s="6" t="s">
        <v>268</v>
      </c>
      <c r="J12" s="6" t="s">
        <v>269</v>
      </c>
      <c r="X12" s="74"/>
    </row>
    <row r="13" spans="1:29" x14ac:dyDescent="0.25">
      <c r="A13" s="55"/>
      <c r="B13" s="3" t="s">
        <v>18</v>
      </c>
      <c r="C13" s="1" t="s">
        <v>22</v>
      </c>
      <c r="D13" s="3" t="s">
        <v>8</v>
      </c>
      <c r="F13" s="13" t="s">
        <v>56</v>
      </c>
      <c r="G13" s="8" t="s">
        <v>279</v>
      </c>
      <c r="I13" s="6" t="s">
        <v>349</v>
      </c>
      <c r="J13" s="6" t="s">
        <v>350</v>
      </c>
      <c r="X13" s="74"/>
    </row>
    <row r="14" spans="1:29" x14ac:dyDescent="0.25">
      <c r="A14" s="55"/>
      <c r="B14" s="3" t="s">
        <v>21</v>
      </c>
      <c r="C14" s="1"/>
      <c r="D14" s="3" t="s">
        <v>23</v>
      </c>
      <c r="F14" s="13" t="s">
        <v>87</v>
      </c>
      <c r="G14" s="8" t="s">
        <v>280</v>
      </c>
      <c r="I14" s="6" t="s">
        <v>352</v>
      </c>
      <c r="J14" s="6" t="s">
        <v>351</v>
      </c>
      <c r="X14" s="74"/>
    </row>
    <row r="15" spans="1:29" x14ac:dyDescent="0.25">
      <c r="A15" s="55"/>
      <c r="B15" s="3" t="s">
        <v>24</v>
      </c>
      <c r="C15" s="1" t="s">
        <v>25</v>
      </c>
      <c r="D15" s="3" t="s">
        <v>8</v>
      </c>
      <c r="F15" s="13" t="s">
        <v>33</v>
      </c>
      <c r="G15" s="8" t="s">
        <v>281</v>
      </c>
      <c r="I15" s="6" t="s">
        <v>276</v>
      </c>
      <c r="J15" s="6" t="s">
        <v>277</v>
      </c>
      <c r="X15" s="74"/>
    </row>
    <row r="16" spans="1:29" x14ac:dyDescent="0.25">
      <c r="A16" s="55"/>
      <c r="B16" s="3" t="s">
        <v>26</v>
      </c>
      <c r="C16" s="1" t="s">
        <v>27</v>
      </c>
      <c r="D16" s="3" t="s">
        <v>8</v>
      </c>
      <c r="F16" s="13" t="s">
        <v>94</v>
      </c>
      <c r="G16" s="8" t="s">
        <v>282</v>
      </c>
      <c r="I16" s="6" t="s">
        <v>279</v>
      </c>
      <c r="J16" s="6" t="s">
        <v>278</v>
      </c>
      <c r="X16" s="74"/>
    </row>
    <row r="17" spans="1:26" x14ac:dyDescent="0.25">
      <c r="A17" s="60" t="s">
        <v>28</v>
      </c>
      <c r="B17" s="3" t="s">
        <v>29</v>
      </c>
      <c r="C17" s="1" t="s">
        <v>30</v>
      </c>
      <c r="D17" s="3" t="s">
        <v>17</v>
      </c>
      <c r="F17" s="13" t="s">
        <v>10</v>
      </c>
      <c r="G17" s="8" t="s">
        <v>283</v>
      </c>
      <c r="I17" s="6" t="s">
        <v>281</v>
      </c>
      <c r="J17" s="6" t="s">
        <v>280</v>
      </c>
    </row>
    <row r="18" spans="1:26" x14ac:dyDescent="0.25">
      <c r="A18" s="60"/>
      <c r="B18" s="3" t="s">
        <v>31</v>
      </c>
      <c r="C18" s="1"/>
      <c r="D18" s="3" t="s">
        <v>8</v>
      </c>
      <c r="F18" s="13" t="s">
        <v>171</v>
      </c>
      <c r="G18" s="8" t="s">
        <v>284</v>
      </c>
      <c r="I18" s="6" t="s">
        <v>353</v>
      </c>
      <c r="J18" s="6" t="s">
        <v>354</v>
      </c>
      <c r="W18" s="19"/>
      <c r="X18" s="19"/>
      <c r="Y18" s="19"/>
      <c r="Z18" s="19"/>
    </row>
    <row r="19" spans="1:26" x14ac:dyDescent="0.25">
      <c r="A19" s="60"/>
      <c r="B19" s="3" t="s">
        <v>29</v>
      </c>
      <c r="C19" s="1" t="s">
        <v>30</v>
      </c>
      <c r="D19" s="3" t="s">
        <v>8</v>
      </c>
      <c r="F19" s="13" t="s">
        <v>46</v>
      </c>
      <c r="G19" s="8" t="s">
        <v>285</v>
      </c>
      <c r="I19" s="6" t="s">
        <v>283</v>
      </c>
      <c r="J19" s="6" t="s">
        <v>286</v>
      </c>
    </row>
    <row r="20" spans="1:26" x14ac:dyDescent="0.25">
      <c r="A20" s="36" t="s">
        <v>32</v>
      </c>
      <c r="B20" s="3" t="s">
        <v>33</v>
      </c>
      <c r="C20" s="1"/>
      <c r="D20" s="3" t="s">
        <v>17</v>
      </c>
      <c r="F20" s="13" t="s">
        <v>121</v>
      </c>
      <c r="G20" s="8" t="s">
        <v>286</v>
      </c>
      <c r="I20" s="8" t="s">
        <v>285</v>
      </c>
      <c r="J20" s="8" t="s">
        <v>287</v>
      </c>
    </row>
    <row r="21" spans="1:26" x14ac:dyDescent="0.25">
      <c r="A21" s="60" t="s">
        <v>34</v>
      </c>
      <c r="B21" s="3" t="s">
        <v>18</v>
      </c>
      <c r="C21" s="1"/>
      <c r="D21" s="3" t="s">
        <v>8</v>
      </c>
      <c r="F21" s="13" t="s">
        <v>7</v>
      </c>
      <c r="G21" s="8" t="s">
        <v>287</v>
      </c>
      <c r="I21" s="8" t="s">
        <v>288</v>
      </c>
      <c r="J21" s="8" t="s">
        <v>290</v>
      </c>
    </row>
    <row r="22" spans="1:26" x14ac:dyDescent="0.25">
      <c r="A22" s="60"/>
      <c r="B22" s="3" t="s">
        <v>18</v>
      </c>
      <c r="C22" s="1" t="s">
        <v>35</v>
      </c>
      <c r="D22" s="3" t="s">
        <v>20</v>
      </c>
      <c r="F22" s="13" t="s">
        <v>44</v>
      </c>
      <c r="G22" s="8" t="s">
        <v>288</v>
      </c>
      <c r="I22" s="8" t="s">
        <v>289</v>
      </c>
      <c r="J22" s="8" t="s">
        <v>292</v>
      </c>
    </row>
    <row r="23" spans="1:26" x14ac:dyDescent="0.25">
      <c r="A23" s="60" t="s">
        <v>36</v>
      </c>
      <c r="B23" s="3" t="s">
        <v>29</v>
      </c>
      <c r="C23" s="1" t="s">
        <v>37</v>
      </c>
      <c r="D23" s="3" t="s">
        <v>8</v>
      </c>
      <c r="F23" s="13" t="s">
        <v>13</v>
      </c>
      <c r="G23" s="8" t="s">
        <v>289</v>
      </c>
      <c r="I23" s="8" t="s">
        <v>291</v>
      </c>
      <c r="J23" s="29" t="s">
        <v>327</v>
      </c>
    </row>
    <row r="24" spans="1:26" x14ac:dyDescent="0.25">
      <c r="A24" s="60"/>
      <c r="B24" s="3" t="s">
        <v>29</v>
      </c>
      <c r="C24" s="1" t="s">
        <v>37</v>
      </c>
      <c r="D24" s="3" t="s">
        <v>17</v>
      </c>
      <c r="F24" s="13" t="s">
        <v>31</v>
      </c>
      <c r="G24" s="8" t="s">
        <v>290</v>
      </c>
      <c r="I24" s="8" t="s">
        <v>294</v>
      </c>
      <c r="J24" s="8" t="s">
        <v>293</v>
      </c>
    </row>
    <row r="25" spans="1:26" x14ac:dyDescent="0.25">
      <c r="A25" s="60"/>
      <c r="B25" s="3" t="s">
        <v>18</v>
      </c>
      <c r="C25" s="1" t="s">
        <v>27</v>
      </c>
      <c r="D25" s="3" t="s">
        <v>8</v>
      </c>
      <c r="F25" s="13" t="s">
        <v>15</v>
      </c>
      <c r="G25" s="8" t="s">
        <v>291</v>
      </c>
      <c r="I25" s="8" t="s">
        <v>297</v>
      </c>
      <c r="J25" s="30" t="s">
        <v>326</v>
      </c>
    </row>
    <row r="26" spans="1:26" x14ac:dyDescent="0.25">
      <c r="A26" s="60"/>
      <c r="B26" s="3" t="s">
        <v>31</v>
      </c>
      <c r="C26" s="1"/>
      <c r="D26" s="3" t="s">
        <v>8</v>
      </c>
      <c r="F26" s="13" t="s">
        <v>164</v>
      </c>
      <c r="G26" s="8" t="s">
        <v>292</v>
      </c>
      <c r="I26" s="8" t="s">
        <v>299</v>
      </c>
      <c r="J26" s="8" t="s">
        <v>295</v>
      </c>
    </row>
    <row r="27" spans="1:26" x14ac:dyDescent="0.25">
      <c r="A27" s="60"/>
      <c r="B27" s="3" t="s">
        <v>38</v>
      </c>
      <c r="C27" s="1"/>
      <c r="D27" s="3" t="s">
        <v>39</v>
      </c>
      <c r="F27" s="13" t="s">
        <v>161</v>
      </c>
      <c r="G27" s="29" t="s">
        <v>327</v>
      </c>
      <c r="I27" s="28" t="s">
        <v>355</v>
      </c>
      <c r="J27" s="8" t="s">
        <v>298</v>
      </c>
    </row>
    <row r="28" spans="1:26" x14ac:dyDescent="0.25">
      <c r="A28" s="60"/>
      <c r="B28" s="3" t="s">
        <v>26</v>
      </c>
      <c r="C28" s="1" t="s">
        <v>37</v>
      </c>
      <c r="D28" s="3" t="s">
        <v>8</v>
      </c>
      <c r="F28" s="13" t="s">
        <v>5</v>
      </c>
      <c r="G28" s="8" t="s">
        <v>293</v>
      </c>
      <c r="I28" s="4"/>
      <c r="J28" s="8" t="s">
        <v>300</v>
      </c>
    </row>
    <row r="29" spans="1:26" x14ac:dyDescent="0.25">
      <c r="A29" s="60"/>
      <c r="B29" s="3" t="s">
        <v>24</v>
      </c>
      <c r="C29" s="1" t="s">
        <v>40</v>
      </c>
      <c r="D29" s="3" t="s">
        <v>8</v>
      </c>
      <c r="F29" s="13" t="s">
        <v>21</v>
      </c>
      <c r="G29" s="30" t="s">
        <v>326</v>
      </c>
      <c r="I29" s="4"/>
      <c r="J29" s="8" t="s">
        <v>301</v>
      </c>
    </row>
    <row r="30" spans="1:26" x14ac:dyDescent="0.25">
      <c r="A30" s="60" t="s">
        <v>41</v>
      </c>
      <c r="B30" s="3" t="s">
        <v>42</v>
      </c>
      <c r="C30" s="1"/>
      <c r="D30" s="3" t="s">
        <v>8</v>
      </c>
      <c r="F30" s="13" t="s">
        <v>7</v>
      </c>
      <c r="G30" s="8" t="s">
        <v>287</v>
      </c>
      <c r="I30" s="4"/>
      <c r="J30" s="8" t="s">
        <v>329</v>
      </c>
    </row>
    <row r="31" spans="1:26" x14ac:dyDescent="0.25">
      <c r="A31" s="60"/>
      <c r="B31" s="3" t="s">
        <v>29</v>
      </c>
      <c r="C31" s="1"/>
      <c r="D31" s="3" t="s">
        <v>8</v>
      </c>
      <c r="F31" s="13" t="s">
        <v>172</v>
      </c>
      <c r="G31" s="8" t="s">
        <v>294</v>
      </c>
      <c r="I31" s="4"/>
      <c r="J31" s="6" t="s">
        <v>384</v>
      </c>
    </row>
    <row r="32" spans="1:26" x14ac:dyDescent="0.25">
      <c r="A32" s="36" t="s">
        <v>43</v>
      </c>
      <c r="B32" s="3" t="s">
        <v>29</v>
      </c>
      <c r="C32" s="1"/>
      <c r="D32" s="3" t="s">
        <v>8</v>
      </c>
      <c r="F32" s="13" t="s">
        <v>223</v>
      </c>
      <c r="G32" s="8" t="s">
        <v>295</v>
      </c>
      <c r="I32" s="4"/>
      <c r="J32" s="28" t="s">
        <v>287</v>
      </c>
    </row>
    <row r="33" spans="1:21" x14ac:dyDescent="0.25">
      <c r="A33" s="3" t="s">
        <v>145</v>
      </c>
      <c r="B33" s="3" t="s">
        <v>56</v>
      </c>
      <c r="C33" s="1" t="s">
        <v>57</v>
      </c>
      <c r="D33" s="3" t="s">
        <v>8</v>
      </c>
      <c r="F33" s="13" t="s">
        <v>38</v>
      </c>
      <c r="G33" s="8" t="s">
        <v>296</v>
      </c>
      <c r="I33" s="27" t="s">
        <v>380</v>
      </c>
      <c r="J33" s="27" t="s">
        <v>386</v>
      </c>
    </row>
    <row r="34" spans="1:21" x14ac:dyDescent="0.25">
      <c r="A34" s="3" t="s">
        <v>167</v>
      </c>
      <c r="B34" s="3" t="s">
        <v>81</v>
      </c>
      <c r="C34" s="1" t="s">
        <v>11</v>
      </c>
      <c r="D34" s="3" t="s">
        <v>8</v>
      </c>
      <c r="F34" s="13" t="s">
        <v>177</v>
      </c>
      <c r="G34" s="8" t="s">
        <v>297</v>
      </c>
      <c r="I34" s="34">
        <f>(16*100)/37</f>
        <v>43.243243243243242</v>
      </c>
      <c r="J34" s="34">
        <f>(21*100)/37</f>
        <v>56.756756756756758</v>
      </c>
    </row>
    <row r="35" spans="1:21" x14ac:dyDescent="0.25">
      <c r="A35" s="36" t="s">
        <v>47</v>
      </c>
      <c r="B35" s="3" t="s">
        <v>15</v>
      </c>
      <c r="C35" s="1" t="s">
        <v>16</v>
      </c>
      <c r="D35" s="3" t="s">
        <v>17</v>
      </c>
      <c r="F35" s="13" t="s">
        <v>245</v>
      </c>
      <c r="G35" s="8" t="s">
        <v>298</v>
      </c>
    </row>
    <row r="36" spans="1:21" x14ac:dyDescent="0.25">
      <c r="A36" s="60" t="s">
        <v>48</v>
      </c>
      <c r="B36" s="3" t="s">
        <v>29</v>
      </c>
      <c r="C36" s="1"/>
      <c r="D36" s="3" t="s">
        <v>8</v>
      </c>
      <c r="F36" s="13" t="s">
        <v>195</v>
      </c>
      <c r="G36" s="8" t="s">
        <v>299</v>
      </c>
      <c r="J36" s="73" t="s">
        <v>356</v>
      </c>
      <c r="K36" s="71" t="s">
        <v>343</v>
      </c>
      <c r="L36" s="72"/>
      <c r="M36" s="70" t="s">
        <v>344</v>
      </c>
      <c r="N36" s="70"/>
      <c r="O36" s="70" t="s">
        <v>345</v>
      </c>
      <c r="P36" s="70"/>
      <c r="Q36" s="70" t="s">
        <v>357</v>
      </c>
      <c r="R36" s="70"/>
      <c r="S36" s="70" t="s">
        <v>359</v>
      </c>
      <c r="T36" s="70"/>
      <c r="U36" s="67" t="s">
        <v>369</v>
      </c>
    </row>
    <row r="37" spans="1:21" x14ac:dyDescent="0.25">
      <c r="A37" s="60"/>
      <c r="B37" s="3" t="s">
        <v>29</v>
      </c>
      <c r="C37" s="1" t="s">
        <v>25</v>
      </c>
      <c r="D37" s="3" t="s">
        <v>17</v>
      </c>
      <c r="F37" s="13" t="s">
        <v>42</v>
      </c>
      <c r="G37" s="8" t="s">
        <v>300</v>
      </c>
      <c r="J37" s="73"/>
      <c r="K37" s="7" t="s">
        <v>358</v>
      </c>
      <c r="L37" s="7" t="s">
        <v>368</v>
      </c>
      <c r="M37" s="7" t="s">
        <v>358</v>
      </c>
      <c r="N37" s="7" t="s">
        <v>368</v>
      </c>
      <c r="O37" s="7" t="s">
        <v>358</v>
      </c>
      <c r="P37" s="7" t="s">
        <v>368</v>
      </c>
      <c r="Q37" s="7" t="s">
        <v>358</v>
      </c>
      <c r="R37" s="7" t="s">
        <v>368</v>
      </c>
      <c r="S37" s="7" t="s">
        <v>358</v>
      </c>
      <c r="T37" s="7" t="s">
        <v>368</v>
      </c>
      <c r="U37" s="67"/>
    </row>
    <row r="38" spans="1:21" x14ac:dyDescent="0.25">
      <c r="A38" s="36" t="s">
        <v>49</v>
      </c>
      <c r="B38" s="3" t="s">
        <v>15</v>
      </c>
      <c r="C38" s="1" t="s">
        <v>16</v>
      </c>
      <c r="D38" s="3" t="s">
        <v>17</v>
      </c>
      <c r="F38" s="13" t="s">
        <v>168</v>
      </c>
      <c r="G38" s="8" t="s">
        <v>301</v>
      </c>
      <c r="J38" s="6" t="s">
        <v>268</v>
      </c>
      <c r="K38" s="2">
        <v>13</v>
      </c>
      <c r="L38" s="32">
        <f t="shared" ref="L38:L76" si="0">(K38*100)/U38</f>
        <v>29.545454545454547</v>
      </c>
      <c r="M38" s="2">
        <v>9</v>
      </c>
      <c r="N38" s="32">
        <f>(M38*100)/U38</f>
        <v>20.454545454545453</v>
      </c>
      <c r="O38" s="2">
        <v>3</v>
      </c>
      <c r="P38" s="32">
        <f>(O38*100)/U38</f>
        <v>6.8181818181818183</v>
      </c>
      <c r="Q38" s="2">
        <v>3</v>
      </c>
      <c r="R38" s="32">
        <f>(Q38*100)/U38</f>
        <v>6.8181818181818183</v>
      </c>
      <c r="S38" s="2">
        <v>16</v>
      </c>
      <c r="T38" s="32">
        <f>(S38*100)/U38</f>
        <v>36.363636363636367</v>
      </c>
      <c r="U38" s="2">
        <f t="shared" ref="U38:U75" si="1">K38+M38+O38+Q38+S38</f>
        <v>44</v>
      </c>
    </row>
    <row r="39" spans="1:21" x14ac:dyDescent="0.25">
      <c r="A39" s="60" t="s">
        <v>50</v>
      </c>
      <c r="B39" s="3" t="s">
        <v>24</v>
      </c>
      <c r="C39" s="1" t="s">
        <v>19</v>
      </c>
      <c r="D39" s="3" t="s">
        <v>8</v>
      </c>
      <c r="F39" s="13" t="s">
        <v>328</v>
      </c>
      <c r="G39" s="8" t="s">
        <v>329</v>
      </c>
      <c r="J39" s="6" t="s">
        <v>349</v>
      </c>
      <c r="K39" s="2">
        <v>1</v>
      </c>
      <c r="L39" s="32">
        <f t="shared" si="0"/>
        <v>11.111111111111111</v>
      </c>
      <c r="M39" s="2">
        <v>0</v>
      </c>
      <c r="N39" s="32">
        <f t="shared" ref="N39:N52" si="2">(M39*100)/U39</f>
        <v>0</v>
      </c>
      <c r="O39" s="2">
        <v>0</v>
      </c>
      <c r="P39" s="32">
        <f t="shared" ref="P39:P42" si="3">(O39*100)/U39</f>
        <v>0</v>
      </c>
      <c r="Q39" s="2">
        <v>0</v>
      </c>
      <c r="R39" s="32">
        <f t="shared" ref="R39:R52" si="4">(Q39*100)/U39</f>
        <v>0</v>
      </c>
      <c r="S39" s="2">
        <v>8</v>
      </c>
      <c r="T39" s="32">
        <f t="shared" ref="T39:T52" si="5">(S39*100)/U39</f>
        <v>88.888888888888886</v>
      </c>
      <c r="U39" s="2">
        <f t="shared" si="1"/>
        <v>9</v>
      </c>
    </row>
    <row r="40" spans="1:21" x14ac:dyDescent="0.25">
      <c r="A40" s="60"/>
      <c r="B40" s="3" t="s">
        <v>26</v>
      </c>
      <c r="C40" s="1" t="s">
        <v>27</v>
      </c>
      <c r="D40" s="3" t="s">
        <v>8</v>
      </c>
      <c r="F40" s="44" t="s">
        <v>26</v>
      </c>
      <c r="G40" s="28" t="s">
        <v>383</v>
      </c>
      <c r="J40" s="6" t="s">
        <v>274</v>
      </c>
      <c r="K40" s="2">
        <v>1</v>
      </c>
      <c r="L40" s="27">
        <f t="shared" si="0"/>
        <v>20</v>
      </c>
      <c r="M40" s="2">
        <v>0</v>
      </c>
      <c r="N40" s="32">
        <f t="shared" si="2"/>
        <v>0</v>
      </c>
      <c r="O40" s="2">
        <v>0</v>
      </c>
      <c r="P40" s="32">
        <f t="shared" si="3"/>
        <v>0</v>
      </c>
      <c r="Q40" s="2">
        <v>0</v>
      </c>
      <c r="R40" s="32">
        <f t="shared" si="4"/>
        <v>0</v>
      </c>
      <c r="S40" s="2">
        <v>4</v>
      </c>
      <c r="T40" s="32">
        <f t="shared" si="5"/>
        <v>80</v>
      </c>
      <c r="U40" s="2">
        <f t="shared" si="1"/>
        <v>5</v>
      </c>
    </row>
    <row r="41" spans="1:21" x14ac:dyDescent="0.25">
      <c r="A41" s="36" t="s">
        <v>51</v>
      </c>
      <c r="B41" s="3" t="s">
        <v>42</v>
      </c>
      <c r="C41" s="1"/>
      <c r="D41" s="3" t="s">
        <v>8</v>
      </c>
      <c r="F41" s="25" t="s">
        <v>341</v>
      </c>
      <c r="G41" s="26" t="s">
        <v>342</v>
      </c>
      <c r="J41" s="6" t="s">
        <v>276</v>
      </c>
      <c r="K41" s="2">
        <v>1</v>
      </c>
      <c r="L41" s="27">
        <f t="shared" si="0"/>
        <v>12.5</v>
      </c>
      <c r="M41" s="2">
        <v>0</v>
      </c>
      <c r="N41" s="32">
        <f t="shared" si="2"/>
        <v>0</v>
      </c>
      <c r="O41" s="2">
        <v>1</v>
      </c>
      <c r="P41" s="32">
        <f t="shared" si="3"/>
        <v>12.5</v>
      </c>
      <c r="Q41" s="2">
        <v>0</v>
      </c>
      <c r="R41" s="32">
        <f t="shared" si="4"/>
        <v>0</v>
      </c>
      <c r="S41" s="2">
        <v>6</v>
      </c>
      <c r="T41" s="32">
        <f t="shared" si="5"/>
        <v>75</v>
      </c>
      <c r="U41" s="2">
        <f t="shared" si="1"/>
        <v>8</v>
      </c>
    </row>
    <row r="42" spans="1:21" x14ac:dyDescent="0.25">
      <c r="A42" s="3" t="s">
        <v>52</v>
      </c>
      <c r="B42" s="1" t="s">
        <v>31</v>
      </c>
      <c r="C42" s="1"/>
      <c r="D42" s="1" t="s">
        <v>8</v>
      </c>
      <c r="J42" s="6" t="s">
        <v>279</v>
      </c>
      <c r="K42" s="2">
        <v>1</v>
      </c>
      <c r="L42" s="27">
        <f t="shared" si="0"/>
        <v>10</v>
      </c>
      <c r="M42" s="2">
        <v>0</v>
      </c>
      <c r="N42" s="32">
        <f t="shared" si="2"/>
        <v>0</v>
      </c>
      <c r="O42" s="2">
        <v>4</v>
      </c>
      <c r="P42" s="32">
        <f t="shared" si="3"/>
        <v>40</v>
      </c>
      <c r="Q42" s="2">
        <v>0</v>
      </c>
      <c r="R42" s="32">
        <f t="shared" si="4"/>
        <v>0</v>
      </c>
      <c r="S42" s="2">
        <v>5</v>
      </c>
      <c r="T42" s="32">
        <f t="shared" si="5"/>
        <v>50</v>
      </c>
      <c r="U42" s="2">
        <f t="shared" si="1"/>
        <v>10</v>
      </c>
    </row>
    <row r="43" spans="1:21" x14ac:dyDescent="0.25">
      <c r="A43" s="3" t="s">
        <v>53</v>
      </c>
      <c r="B43" s="1" t="s">
        <v>29</v>
      </c>
      <c r="C43" s="1"/>
      <c r="D43" s="1" t="s">
        <v>8</v>
      </c>
      <c r="J43" s="6" t="s">
        <v>360</v>
      </c>
      <c r="K43" s="2">
        <v>0</v>
      </c>
      <c r="L43" s="27">
        <f t="shared" si="0"/>
        <v>0</v>
      </c>
      <c r="M43" s="2">
        <v>0</v>
      </c>
      <c r="N43" s="32">
        <f t="shared" si="2"/>
        <v>0</v>
      </c>
      <c r="O43" s="2">
        <v>2</v>
      </c>
      <c r="P43" s="27">
        <f t="shared" ref="P43:P75" si="6">(O43*100)/U43</f>
        <v>25</v>
      </c>
      <c r="Q43" s="2">
        <v>0</v>
      </c>
      <c r="R43" s="32">
        <f t="shared" si="4"/>
        <v>0</v>
      </c>
      <c r="S43" s="2">
        <v>6</v>
      </c>
      <c r="T43" s="32">
        <f t="shared" si="5"/>
        <v>75</v>
      </c>
      <c r="U43" s="2">
        <f t="shared" si="1"/>
        <v>8</v>
      </c>
    </row>
    <row r="44" spans="1:21" x14ac:dyDescent="0.25">
      <c r="A44" s="55" t="s">
        <v>158</v>
      </c>
      <c r="B44" s="3" t="s">
        <v>81</v>
      </c>
      <c r="C44" s="1" t="s">
        <v>117</v>
      </c>
      <c r="D44" s="3" t="s">
        <v>8</v>
      </c>
      <c r="J44" s="6" t="s">
        <v>282</v>
      </c>
      <c r="K44" s="2">
        <v>0</v>
      </c>
      <c r="L44" s="27">
        <f t="shared" si="0"/>
        <v>0</v>
      </c>
      <c r="M44" s="2">
        <v>0</v>
      </c>
      <c r="N44" s="32">
        <f t="shared" si="2"/>
        <v>0</v>
      </c>
      <c r="O44" s="2">
        <v>0</v>
      </c>
      <c r="P44" s="27">
        <f t="shared" si="6"/>
        <v>0</v>
      </c>
      <c r="Q44" s="2">
        <v>0</v>
      </c>
      <c r="R44" s="32">
        <f t="shared" si="4"/>
        <v>0</v>
      </c>
      <c r="S44" s="2">
        <v>4</v>
      </c>
      <c r="T44" s="32">
        <f t="shared" si="5"/>
        <v>100</v>
      </c>
      <c r="U44" s="2">
        <f t="shared" si="1"/>
        <v>4</v>
      </c>
    </row>
    <row r="45" spans="1:21" x14ac:dyDescent="0.25">
      <c r="A45" s="55"/>
      <c r="B45" s="3" t="s">
        <v>328</v>
      </c>
      <c r="C45" s="1"/>
      <c r="D45" s="3" t="s">
        <v>8</v>
      </c>
      <c r="G45" s="14" t="s">
        <v>302</v>
      </c>
      <c r="H45" s="15" t="s">
        <v>306</v>
      </c>
      <c r="J45" s="6" t="s">
        <v>361</v>
      </c>
      <c r="K45" s="2">
        <v>0</v>
      </c>
      <c r="L45" s="27">
        <f t="shared" si="0"/>
        <v>0</v>
      </c>
      <c r="M45" s="2">
        <v>0</v>
      </c>
      <c r="N45" s="32">
        <f t="shared" si="2"/>
        <v>0</v>
      </c>
      <c r="O45" s="2">
        <v>1</v>
      </c>
      <c r="P45" s="32">
        <f t="shared" si="6"/>
        <v>11.111111111111111</v>
      </c>
      <c r="Q45" s="2">
        <v>0</v>
      </c>
      <c r="R45" s="32">
        <f t="shared" si="4"/>
        <v>0</v>
      </c>
      <c r="S45" s="2">
        <v>8</v>
      </c>
      <c r="T45" s="32">
        <f t="shared" si="5"/>
        <v>88.888888888888886</v>
      </c>
      <c r="U45" s="2">
        <f t="shared" si="1"/>
        <v>9</v>
      </c>
    </row>
    <row r="46" spans="1:21" x14ac:dyDescent="0.25">
      <c r="A46" s="55"/>
      <c r="B46" s="3" t="s">
        <v>21</v>
      </c>
      <c r="C46" s="1"/>
      <c r="D46" s="3" t="s">
        <v>23</v>
      </c>
      <c r="G46" s="8" t="s">
        <v>303</v>
      </c>
      <c r="H46" s="2">
        <v>13</v>
      </c>
      <c r="J46" s="4" t="s">
        <v>362</v>
      </c>
      <c r="K46" s="2">
        <v>0</v>
      </c>
      <c r="L46" s="27">
        <f t="shared" si="0"/>
        <v>0</v>
      </c>
      <c r="M46" s="2">
        <v>0</v>
      </c>
      <c r="N46" s="32">
        <f t="shared" si="2"/>
        <v>0</v>
      </c>
      <c r="O46" s="2">
        <v>1</v>
      </c>
      <c r="P46" s="32">
        <f t="shared" si="6"/>
        <v>16.666666666666668</v>
      </c>
      <c r="Q46" s="2">
        <v>0</v>
      </c>
      <c r="R46" s="32">
        <f t="shared" si="4"/>
        <v>0</v>
      </c>
      <c r="S46" s="2">
        <v>5</v>
      </c>
      <c r="T46" s="32">
        <f t="shared" si="5"/>
        <v>83.333333333333329</v>
      </c>
      <c r="U46" s="2">
        <f t="shared" si="1"/>
        <v>6</v>
      </c>
    </row>
    <row r="47" spans="1:21" x14ac:dyDescent="0.25">
      <c r="A47" s="55"/>
      <c r="B47" s="3" t="s">
        <v>21</v>
      </c>
      <c r="C47" s="1"/>
      <c r="D47" s="3" t="s">
        <v>8</v>
      </c>
      <c r="G47" s="8" t="s">
        <v>308</v>
      </c>
      <c r="H47" s="2">
        <v>12</v>
      </c>
      <c r="J47" s="4" t="s">
        <v>363</v>
      </c>
      <c r="K47" s="2">
        <v>0</v>
      </c>
      <c r="L47" s="27">
        <f t="shared" si="0"/>
        <v>0</v>
      </c>
      <c r="M47" s="2">
        <v>0</v>
      </c>
      <c r="N47" s="32">
        <f t="shared" si="2"/>
        <v>0</v>
      </c>
      <c r="O47" s="2">
        <v>1</v>
      </c>
      <c r="P47" s="32">
        <f t="shared" si="6"/>
        <v>14.285714285714286</v>
      </c>
      <c r="Q47" s="2">
        <v>0</v>
      </c>
      <c r="R47" s="32">
        <f t="shared" si="4"/>
        <v>0</v>
      </c>
      <c r="S47" s="2">
        <v>6</v>
      </c>
      <c r="T47" s="32">
        <f t="shared" si="5"/>
        <v>85.714285714285708</v>
      </c>
      <c r="U47" s="2">
        <f t="shared" si="1"/>
        <v>7</v>
      </c>
    </row>
    <row r="48" spans="1:21" x14ac:dyDescent="0.25">
      <c r="A48" s="55" t="s">
        <v>54</v>
      </c>
      <c r="B48" s="1" t="s">
        <v>29</v>
      </c>
      <c r="C48" s="1" t="s">
        <v>55</v>
      </c>
      <c r="D48" s="1" t="s">
        <v>8</v>
      </c>
      <c r="G48" s="4" t="s">
        <v>160</v>
      </c>
      <c r="H48" s="2">
        <v>12</v>
      </c>
      <c r="J48" s="4" t="s">
        <v>364</v>
      </c>
      <c r="K48" s="2">
        <v>0</v>
      </c>
      <c r="L48" s="27">
        <f t="shared" si="0"/>
        <v>0</v>
      </c>
      <c r="M48" s="2">
        <v>0</v>
      </c>
      <c r="N48" s="32">
        <f t="shared" si="2"/>
        <v>0</v>
      </c>
      <c r="O48" s="2">
        <v>2</v>
      </c>
      <c r="P48" s="27">
        <f t="shared" si="6"/>
        <v>40</v>
      </c>
      <c r="Q48" s="2">
        <v>0</v>
      </c>
      <c r="R48" s="32">
        <f t="shared" si="4"/>
        <v>0</v>
      </c>
      <c r="S48" s="2">
        <v>3</v>
      </c>
      <c r="T48" s="32">
        <f t="shared" si="5"/>
        <v>60</v>
      </c>
      <c r="U48" s="2">
        <f t="shared" si="1"/>
        <v>5</v>
      </c>
    </row>
    <row r="49" spans="1:21" x14ac:dyDescent="0.25">
      <c r="A49" s="55"/>
      <c r="B49" s="1" t="s">
        <v>29</v>
      </c>
      <c r="C49" s="1" t="s">
        <v>37</v>
      </c>
      <c r="D49" s="1" t="s">
        <v>17</v>
      </c>
      <c r="G49" s="4" t="s">
        <v>115</v>
      </c>
      <c r="H49" s="5">
        <v>11</v>
      </c>
      <c r="J49" s="4" t="s">
        <v>365</v>
      </c>
      <c r="K49" s="2">
        <v>0</v>
      </c>
      <c r="L49" s="27">
        <f t="shared" si="0"/>
        <v>0</v>
      </c>
      <c r="M49" s="2">
        <v>1</v>
      </c>
      <c r="N49" s="32">
        <f t="shared" si="2"/>
        <v>14.285714285714286</v>
      </c>
      <c r="O49" s="2">
        <v>5</v>
      </c>
      <c r="P49" s="32">
        <f t="shared" si="6"/>
        <v>71.428571428571431</v>
      </c>
      <c r="Q49" s="2">
        <v>0</v>
      </c>
      <c r="R49" s="32">
        <f t="shared" si="4"/>
        <v>0</v>
      </c>
      <c r="S49" s="2">
        <v>1</v>
      </c>
      <c r="T49" s="32">
        <f t="shared" si="5"/>
        <v>14.285714285714286</v>
      </c>
      <c r="U49" s="2">
        <f t="shared" si="1"/>
        <v>7</v>
      </c>
    </row>
    <row r="50" spans="1:21" x14ac:dyDescent="0.25">
      <c r="A50" s="55"/>
      <c r="B50" s="1" t="s">
        <v>56</v>
      </c>
      <c r="C50" s="1" t="s">
        <v>57</v>
      </c>
      <c r="D50" s="1" t="s">
        <v>8</v>
      </c>
      <c r="G50" s="4" t="s">
        <v>309</v>
      </c>
      <c r="H50" s="5">
        <v>10</v>
      </c>
      <c r="J50" s="4" t="s">
        <v>366</v>
      </c>
      <c r="K50" s="2">
        <v>6</v>
      </c>
      <c r="L50" s="27">
        <f t="shared" si="0"/>
        <v>100</v>
      </c>
      <c r="M50" s="2">
        <v>0</v>
      </c>
      <c r="N50" s="32">
        <f t="shared" si="2"/>
        <v>0</v>
      </c>
      <c r="O50" s="2">
        <v>0</v>
      </c>
      <c r="P50" s="32">
        <f t="shared" si="6"/>
        <v>0</v>
      </c>
      <c r="Q50" s="2">
        <v>0</v>
      </c>
      <c r="R50" s="32">
        <f t="shared" si="4"/>
        <v>0</v>
      </c>
      <c r="S50" s="2">
        <v>0</v>
      </c>
      <c r="T50" s="32">
        <f t="shared" si="5"/>
        <v>0</v>
      </c>
      <c r="U50" s="2">
        <f t="shared" si="1"/>
        <v>6</v>
      </c>
    </row>
    <row r="51" spans="1:21" x14ac:dyDescent="0.25">
      <c r="A51" s="55"/>
      <c r="B51" s="1" t="s">
        <v>24</v>
      </c>
      <c r="C51" s="1" t="s">
        <v>19</v>
      </c>
      <c r="D51" s="1" t="s">
        <v>8</v>
      </c>
      <c r="G51" s="4" t="s">
        <v>310</v>
      </c>
      <c r="H51" s="5">
        <v>9</v>
      </c>
      <c r="J51" s="4" t="s">
        <v>367</v>
      </c>
      <c r="K51" s="2">
        <v>6</v>
      </c>
      <c r="L51" s="27">
        <f t="shared" si="0"/>
        <v>100</v>
      </c>
      <c r="M51" s="2">
        <v>0</v>
      </c>
      <c r="N51" s="32">
        <f t="shared" si="2"/>
        <v>0</v>
      </c>
      <c r="O51" s="2">
        <v>0</v>
      </c>
      <c r="P51" s="32">
        <f t="shared" si="6"/>
        <v>0</v>
      </c>
      <c r="Q51" s="2">
        <v>0</v>
      </c>
      <c r="R51" s="32">
        <f t="shared" si="4"/>
        <v>0</v>
      </c>
      <c r="S51" s="2">
        <v>0</v>
      </c>
      <c r="T51" s="32">
        <f t="shared" si="5"/>
        <v>0</v>
      </c>
      <c r="U51" s="2">
        <f t="shared" si="1"/>
        <v>6</v>
      </c>
    </row>
    <row r="52" spans="1:21" x14ac:dyDescent="0.25">
      <c r="A52" s="55"/>
      <c r="B52" s="1" t="s">
        <v>26</v>
      </c>
      <c r="C52" s="1" t="s">
        <v>27</v>
      </c>
      <c r="D52" s="1" t="s">
        <v>8</v>
      </c>
      <c r="G52" s="16" t="s">
        <v>313</v>
      </c>
      <c r="H52" s="5">
        <v>9</v>
      </c>
      <c r="J52" s="4" t="s">
        <v>299</v>
      </c>
      <c r="K52" s="2">
        <v>6</v>
      </c>
      <c r="L52" s="27">
        <f t="shared" si="0"/>
        <v>100</v>
      </c>
      <c r="M52" s="2">
        <v>0</v>
      </c>
      <c r="N52" s="32">
        <f t="shared" si="2"/>
        <v>0</v>
      </c>
      <c r="O52" s="2">
        <v>0</v>
      </c>
      <c r="P52" s="32">
        <f t="shared" si="6"/>
        <v>0</v>
      </c>
      <c r="Q52" s="2">
        <v>0</v>
      </c>
      <c r="R52" s="32">
        <f t="shared" si="4"/>
        <v>0</v>
      </c>
      <c r="S52" s="2">
        <v>0</v>
      </c>
      <c r="T52" s="32">
        <f t="shared" si="5"/>
        <v>0</v>
      </c>
      <c r="U52" s="2">
        <f t="shared" si="1"/>
        <v>6</v>
      </c>
    </row>
    <row r="53" spans="1:21" x14ac:dyDescent="0.25">
      <c r="A53" s="3" t="s">
        <v>58</v>
      </c>
      <c r="B53" s="1" t="s">
        <v>29</v>
      </c>
      <c r="C53" s="1"/>
      <c r="D53" s="1" t="s">
        <v>8</v>
      </c>
      <c r="G53" s="16" t="s">
        <v>312</v>
      </c>
      <c r="H53" s="5">
        <v>8</v>
      </c>
      <c r="J53" s="4" t="s">
        <v>296</v>
      </c>
      <c r="K53" s="5">
        <v>0</v>
      </c>
      <c r="L53" s="32">
        <f t="shared" si="0"/>
        <v>0</v>
      </c>
      <c r="M53" s="2">
        <v>0</v>
      </c>
      <c r="N53" s="32">
        <f>(M53*100)/U53</f>
        <v>0</v>
      </c>
      <c r="O53" s="2">
        <v>2</v>
      </c>
      <c r="P53" s="32">
        <f t="shared" si="6"/>
        <v>40</v>
      </c>
      <c r="Q53" s="2">
        <v>0</v>
      </c>
      <c r="R53" s="32">
        <f t="shared" ref="R53:R75" si="7">(Q53*100)/U53</f>
        <v>0</v>
      </c>
      <c r="S53" s="2">
        <v>3</v>
      </c>
      <c r="T53" s="32">
        <f t="shared" ref="T53:T75" si="8">(S53*100)/U53</f>
        <v>60</v>
      </c>
      <c r="U53" s="2">
        <f t="shared" si="1"/>
        <v>5</v>
      </c>
    </row>
    <row r="54" spans="1:21" x14ac:dyDescent="0.25">
      <c r="A54" s="3" t="s">
        <v>59</v>
      </c>
      <c r="B54" s="1" t="s">
        <v>29</v>
      </c>
      <c r="C54" s="1"/>
      <c r="D54" s="1" t="s">
        <v>8</v>
      </c>
      <c r="G54" s="4" t="s">
        <v>307</v>
      </c>
      <c r="H54" s="2">
        <v>7</v>
      </c>
      <c r="J54" s="4" t="s">
        <v>370</v>
      </c>
      <c r="K54" s="2">
        <v>11</v>
      </c>
      <c r="L54" s="32">
        <f t="shared" si="0"/>
        <v>64.705882352941174</v>
      </c>
      <c r="M54" s="2">
        <v>3</v>
      </c>
      <c r="N54" s="32">
        <f>(M54*100)/U54</f>
        <v>17.647058823529413</v>
      </c>
      <c r="O54" s="2">
        <v>2</v>
      </c>
      <c r="P54" s="33">
        <f t="shared" si="6"/>
        <v>11.764705882352942</v>
      </c>
      <c r="Q54" s="2">
        <v>0</v>
      </c>
      <c r="R54" s="32">
        <f t="shared" si="7"/>
        <v>0</v>
      </c>
      <c r="S54" s="2">
        <v>1</v>
      </c>
      <c r="T54" s="32">
        <f t="shared" si="8"/>
        <v>5.882352941176471</v>
      </c>
      <c r="U54" s="2">
        <f t="shared" si="1"/>
        <v>17</v>
      </c>
    </row>
    <row r="55" spans="1:21" x14ac:dyDescent="0.25">
      <c r="A55" s="55" t="s">
        <v>60</v>
      </c>
      <c r="B55" s="3" t="s">
        <v>29</v>
      </c>
      <c r="C55" s="1" t="s">
        <v>37</v>
      </c>
      <c r="D55" s="3" t="s">
        <v>61</v>
      </c>
      <c r="G55" s="6" t="s">
        <v>36</v>
      </c>
      <c r="H55" s="5">
        <v>7</v>
      </c>
      <c r="J55" s="4" t="s">
        <v>372</v>
      </c>
      <c r="K55" s="2">
        <v>6</v>
      </c>
      <c r="L55" s="27">
        <f t="shared" si="0"/>
        <v>50</v>
      </c>
      <c r="M55" s="2">
        <v>3</v>
      </c>
      <c r="N55" s="32">
        <f t="shared" ref="N55:N75" si="9">(M55*100)/U55</f>
        <v>25</v>
      </c>
      <c r="O55" s="2">
        <v>3</v>
      </c>
      <c r="P55" s="27">
        <f t="shared" si="6"/>
        <v>25</v>
      </c>
      <c r="Q55" s="2">
        <v>0</v>
      </c>
      <c r="R55" s="32">
        <f t="shared" si="7"/>
        <v>0</v>
      </c>
      <c r="S55" s="2">
        <v>0</v>
      </c>
      <c r="T55" s="32">
        <f t="shared" si="8"/>
        <v>0</v>
      </c>
      <c r="U55" s="2">
        <f t="shared" si="1"/>
        <v>12</v>
      </c>
    </row>
    <row r="56" spans="1:21" x14ac:dyDescent="0.25">
      <c r="A56" s="55"/>
      <c r="B56" s="3" t="s">
        <v>29</v>
      </c>
      <c r="C56" s="1" t="s">
        <v>27</v>
      </c>
      <c r="D56" s="3" t="s">
        <v>8</v>
      </c>
      <c r="G56" s="16" t="s">
        <v>311</v>
      </c>
      <c r="H56" s="5">
        <v>7</v>
      </c>
      <c r="J56" s="4" t="s">
        <v>371</v>
      </c>
      <c r="K56" s="2">
        <v>10</v>
      </c>
      <c r="L56" s="27">
        <f t="shared" si="0"/>
        <v>50</v>
      </c>
      <c r="M56" s="2">
        <v>3</v>
      </c>
      <c r="N56" s="32">
        <f t="shared" si="9"/>
        <v>15</v>
      </c>
      <c r="O56" s="2">
        <v>4</v>
      </c>
      <c r="P56" s="27">
        <f t="shared" si="6"/>
        <v>20</v>
      </c>
      <c r="Q56" s="2">
        <v>0</v>
      </c>
      <c r="R56" s="32">
        <f t="shared" si="7"/>
        <v>0</v>
      </c>
      <c r="S56" s="2">
        <v>3</v>
      </c>
      <c r="T56" s="32">
        <f t="shared" si="8"/>
        <v>15</v>
      </c>
      <c r="U56" s="2">
        <f t="shared" si="1"/>
        <v>20</v>
      </c>
    </row>
    <row r="57" spans="1:21" x14ac:dyDescent="0.25">
      <c r="A57" s="55"/>
      <c r="B57" s="35"/>
      <c r="C57" s="31"/>
      <c r="D57" s="35"/>
      <c r="G57" s="23" t="s">
        <v>125</v>
      </c>
      <c r="H57" s="24">
        <v>7</v>
      </c>
      <c r="J57" s="4" t="s">
        <v>384</v>
      </c>
      <c r="K57" s="2">
        <v>6</v>
      </c>
      <c r="L57" s="27">
        <f t="shared" si="0"/>
        <v>54.545454545454547</v>
      </c>
      <c r="M57" s="2">
        <v>0</v>
      </c>
      <c r="N57" s="32">
        <f t="shared" si="9"/>
        <v>0</v>
      </c>
      <c r="O57" s="2">
        <v>4</v>
      </c>
      <c r="P57" s="32">
        <f>(O57*100)/U57</f>
        <v>36.363636363636367</v>
      </c>
      <c r="Q57" s="2">
        <v>0</v>
      </c>
      <c r="R57" s="32">
        <f t="shared" si="7"/>
        <v>0</v>
      </c>
      <c r="S57" s="2">
        <v>1</v>
      </c>
      <c r="T57" s="32">
        <f t="shared" si="8"/>
        <v>9.0909090909090917</v>
      </c>
      <c r="U57" s="2">
        <f t="shared" si="1"/>
        <v>11</v>
      </c>
    </row>
    <row r="58" spans="1:21" x14ac:dyDescent="0.25">
      <c r="A58" s="55"/>
      <c r="B58" s="3" t="s">
        <v>24</v>
      </c>
      <c r="C58" s="1" t="s">
        <v>19</v>
      </c>
      <c r="D58" s="3" t="s">
        <v>8</v>
      </c>
      <c r="G58" s="16" t="s">
        <v>163</v>
      </c>
      <c r="H58" s="5">
        <v>6</v>
      </c>
      <c r="J58" s="4" t="s">
        <v>351</v>
      </c>
      <c r="K58" s="2">
        <v>8</v>
      </c>
      <c r="L58" s="32">
        <f t="shared" si="0"/>
        <v>88.888888888888886</v>
      </c>
      <c r="M58" s="2">
        <v>0</v>
      </c>
      <c r="N58" s="32">
        <f t="shared" si="9"/>
        <v>0</v>
      </c>
      <c r="O58" s="2">
        <v>1</v>
      </c>
      <c r="P58" s="32">
        <f t="shared" si="6"/>
        <v>11.111111111111111</v>
      </c>
      <c r="Q58" s="2">
        <v>0</v>
      </c>
      <c r="R58" s="32">
        <f t="shared" si="7"/>
        <v>0</v>
      </c>
      <c r="S58" s="2">
        <v>0</v>
      </c>
      <c r="T58" s="32">
        <f t="shared" si="8"/>
        <v>0</v>
      </c>
      <c r="U58" s="2">
        <f t="shared" si="1"/>
        <v>9</v>
      </c>
    </row>
    <row r="59" spans="1:21" x14ac:dyDescent="0.25">
      <c r="A59" s="55"/>
      <c r="B59" s="3" t="s">
        <v>21</v>
      </c>
      <c r="C59" s="1"/>
      <c r="D59" s="3" t="s">
        <v>8</v>
      </c>
      <c r="G59" s="16" t="s">
        <v>113</v>
      </c>
      <c r="H59" s="5">
        <v>6</v>
      </c>
      <c r="J59" s="4" t="s">
        <v>373</v>
      </c>
      <c r="K59" s="2">
        <v>6</v>
      </c>
      <c r="L59" s="32">
        <f t="shared" si="0"/>
        <v>75</v>
      </c>
      <c r="M59" s="2">
        <v>0</v>
      </c>
      <c r="N59" s="32">
        <f t="shared" si="9"/>
        <v>0</v>
      </c>
      <c r="O59" s="2">
        <v>1</v>
      </c>
      <c r="P59" s="27">
        <f t="shared" si="6"/>
        <v>12.5</v>
      </c>
      <c r="Q59" s="2">
        <v>0</v>
      </c>
      <c r="R59" s="32">
        <f t="shared" si="7"/>
        <v>0</v>
      </c>
      <c r="S59" s="2">
        <v>1</v>
      </c>
      <c r="T59" s="32">
        <f t="shared" si="8"/>
        <v>12.5</v>
      </c>
      <c r="U59" s="2">
        <f t="shared" si="1"/>
        <v>8</v>
      </c>
    </row>
    <row r="60" spans="1:21" x14ac:dyDescent="0.25">
      <c r="A60" s="55"/>
      <c r="B60" s="3" t="s">
        <v>21</v>
      </c>
      <c r="C60" s="1"/>
      <c r="D60" s="3" t="s">
        <v>23</v>
      </c>
      <c r="G60" s="16" t="s">
        <v>125</v>
      </c>
      <c r="H60" s="5">
        <v>6</v>
      </c>
      <c r="J60" s="4" t="s">
        <v>374</v>
      </c>
      <c r="K60" s="2">
        <v>5</v>
      </c>
      <c r="L60" s="32">
        <f t="shared" si="0"/>
        <v>45.454545454545453</v>
      </c>
      <c r="M60" s="2">
        <v>1</v>
      </c>
      <c r="N60" s="32">
        <f t="shared" si="9"/>
        <v>9.0909090909090917</v>
      </c>
      <c r="O60" s="2">
        <v>3</v>
      </c>
      <c r="P60" s="32">
        <f t="shared" si="6"/>
        <v>27.272727272727273</v>
      </c>
      <c r="Q60" s="2">
        <v>0</v>
      </c>
      <c r="R60" s="32">
        <f t="shared" si="7"/>
        <v>0</v>
      </c>
      <c r="S60" s="2">
        <v>2</v>
      </c>
      <c r="T60" s="32">
        <f t="shared" si="8"/>
        <v>18.181818181818183</v>
      </c>
      <c r="U60" s="2">
        <f t="shared" si="1"/>
        <v>11</v>
      </c>
    </row>
    <row r="61" spans="1:21" x14ac:dyDescent="0.25">
      <c r="A61" s="55"/>
      <c r="B61" s="3" t="s">
        <v>42</v>
      </c>
      <c r="C61" s="1"/>
      <c r="D61" s="3" t="s">
        <v>8</v>
      </c>
      <c r="G61" s="16" t="s">
        <v>151</v>
      </c>
      <c r="H61" s="5">
        <v>6</v>
      </c>
      <c r="J61" s="4" t="s">
        <v>375</v>
      </c>
      <c r="K61" s="2">
        <v>6</v>
      </c>
      <c r="L61" s="32">
        <f t="shared" si="0"/>
        <v>60</v>
      </c>
      <c r="M61" s="2">
        <v>0</v>
      </c>
      <c r="N61" s="32">
        <f t="shared" si="9"/>
        <v>0</v>
      </c>
      <c r="O61" s="2">
        <v>3</v>
      </c>
      <c r="P61" s="27">
        <f t="shared" si="6"/>
        <v>30</v>
      </c>
      <c r="Q61" s="2">
        <v>0</v>
      </c>
      <c r="R61" s="32">
        <f t="shared" si="7"/>
        <v>0</v>
      </c>
      <c r="S61" s="2">
        <v>1</v>
      </c>
      <c r="T61" s="32">
        <f t="shared" si="8"/>
        <v>10</v>
      </c>
      <c r="U61" s="2">
        <f t="shared" si="1"/>
        <v>10</v>
      </c>
    </row>
    <row r="62" spans="1:21" x14ac:dyDescent="0.25">
      <c r="A62" s="55"/>
      <c r="B62" s="3" t="s">
        <v>56</v>
      </c>
      <c r="C62" s="1" t="s">
        <v>57</v>
      </c>
      <c r="D62" s="3" t="s">
        <v>8</v>
      </c>
      <c r="G62" s="17" t="s">
        <v>4</v>
      </c>
      <c r="H62" s="5">
        <v>5</v>
      </c>
      <c r="J62" s="4" t="s">
        <v>280</v>
      </c>
      <c r="K62" s="2">
        <v>1</v>
      </c>
      <c r="L62" s="32">
        <f t="shared" si="0"/>
        <v>25</v>
      </c>
      <c r="M62" s="2">
        <v>0</v>
      </c>
      <c r="N62" s="32">
        <f t="shared" si="9"/>
        <v>0</v>
      </c>
      <c r="O62" s="2">
        <v>0</v>
      </c>
      <c r="P62" s="32">
        <f t="shared" si="6"/>
        <v>0</v>
      </c>
      <c r="Q62" s="2">
        <v>0</v>
      </c>
      <c r="R62" s="32">
        <f t="shared" si="7"/>
        <v>0</v>
      </c>
      <c r="S62" s="2">
        <v>3</v>
      </c>
      <c r="T62" s="32">
        <f t="shared" si="8"/>
        <v>75</v>
      </c>
      <c r="U62" s="2">
        <f t="shared" si="1"/>
        <v>4</v>
      </c>
    </row>
    <row r="63" spans="1:21" x14ac:dyDescent="0.25">
      <c r="A63" s="55"/>
      <c r="B63" s="3" t="s">
        <v>46</v>
      </c>
      <c r="C63" s="1"/>
      <c r="D63" s="3" t="s">
        <v>305</v>
      </c>
      <c r="G63" s="17" t="s">
        <v>314</v>
      </c>
      <c r="H63" s="5">
        <v>5</v>
      </c>
      <c r="J63" s="4" t="s">
        <v>284</v>
      </c>
      <c r="K63" s="2">
        <v>1</v>
      </c>
      <c r="L63" s="32">
        <f t="shared" si="0"/>
        <v>100</v>
      </c>
      <c r="M63" s="2">
        <v>0</v>
      </c>
      <c r="N63" s="32">
        <f t="shared" si="9"/>
        <v>0</v>
      </c>
      <c r="O63" s="2">
        <v>0</v>
      </c>
      <c r="P63" s="27">
        <f t="shared" si="6"/>
        <v>0</v>
      </c>
      <c r="Q63" s="2">
        <v>0</v>
      </c>
      <c r="R63" s="32">
        <f t="shared" si="7"/>
        <v>0</v>
      </c>
      <c r="S63" s="2">
        <v>0</v>
      </c>
      <c r="T63" s="32">
        <f t="shared" si="8"/>
        <v>0</v>
      </c>
      <c r="U63" s="2">
        <f t="shared" si="1"/>
        <v>1</v>
      </c>
    </row>
    <row r="64" spans="1:21" x14ac:dyDescent="0.25">
      <c r="A64" s="55"/>
      <c r="B64" s="3" t="s">
        <v>13</v>
      </c>
      <c r="C64" s="1"/>
      <c r="D64" s="3" t="s">
        <v>6</v>
      </c>
      <c r="G64" s="17" t="s">
        <v>156</v>
      </c>
      <c r="H64" s="5">
        <v>5</v>
      </c>
      <c r="J64" s="4" t="s">
        <v>286</v>
      </c>
      <c r="K64" s="2">
        <v>4</v>
      </c>
      <c r="L64" s="32">
        <f t="shared" si="0"/>
        <v>80</v>
      </c>
      <c r="M64" s="2">
        <v>0</v>
      </c>
      <c r="N64" s="32">
        <f t="shared" si="9"/>
        <v>0</v>
      </c>
      <c r="O64" s="2">
        <v>0</v>
      </c>
      <c r="P64" s="32">
        <f t="shared" si="6"/>
        <v>0</v>
      </c>
      <c r="Q64" s="2">
        <v>0</v>
      </c>
      <c r="R64" s="32">
        <f t="shared" si="7"/>
        <v>0</v>
      </c>
      <c r="S64" s="2">
        <v>1</v>
      </c>
      <c r="T64" s="32">
        <f t="shared" si="8"/>
        <v>20</v>
      </c>
      <c r="U64" s="2">
        <f t="shared" si="1"/>
        <v>5</v>
      </c>
    </row>
    <row r="65" spans="1:21" x14ac:dyDescent="0.25">
      <c r="A65" s="55"/>
      <c r="B65" s="3" t="s">
        <v>31</v>
      </c>
      <c r="C65" s="1"/>
      <c r="D65" s="3" t="s">
        <v>8</v>
      </c>
      <c r="G65" s="17" t="s">
        <v>170</v>
      </c>
      <c r="H65" s="5">
        <v>5</v>
      </c>
      <c r="J65" s="4" t="s">
        <v>287</v>
      </c>
      <c r="K65" s="2">
        <v>5</v>
      </c>
      <c r="L65" s="32">
        <f t="shared" si="0"/>
        <v>83.333333333333329</v>
      </c>
      <c r="M65" s="2">
        <v>0</v>
      </c>
      <c r="N65" s="32">
        <f t="shared" si="9"/>
        <v>0</v>
      </c>
      <c r="O65" s="2">
        <v>1</v>
      </c>
      <c r="P65" s="32">
        <f t="shared" si="6"/>
        <v>16.666666666666668</v>
      </c>
      <c r="Q65" s="2">
        <v>0</v>
      </c>
      <c r="R65" s="32">
        <f t="shared" si="7"/>
        <v>0</v>
      </c>
      <c r="S65" s="2">
        <v>0</v>
      </c>
      <c r="T65" s="32">
        <f t="shared" si="8"/>
        <v>0</v>
      </c>
      <c r="U65" s="2">
        <f t="shared" si="1"/>
        <v>6</v>
      </c>
    </row>
    <row r="66" spans="1:21" x14ac:dyDescent="0.25">
      <c r="A66" s="55"/>
      <c r="B66" s="3" t="s">
        <v>44</v>
      </c>
      <c r="C66" s="1"/>
      <c r="D66" s="3" t="s">
        <v>45</v>
      </c>
      <c r="J66" s="4" t="s">
        <v>290</v>
      </c>
      <c r="K66" s="2">
        <v>4</v>
      </c>
      <c r="L66" s="32">
        <f t="shared" si="0"/>
        <v>40</v>
      </c>
      <c r="M66" s="2">
        <v>1</v>
      </c>
      <c r="N66" s="32">
        <f t="shared" si="9"/>
        <v>10</v>
      </c>
      <c r="O66" s="2">
        <v>4</v>
      </c>
      <c r="P66" s="32">
        <f t="shared" si="6"/>
        <v>40</v>
      </c>
      <c r="Q66" s="2">
        <v>0</v>
      </c>
      <c r="R66" s="32">
        <f t="shared" si="7"/>
        <v>0</v>
      </c>
      <c r="S66" s="2">
        <v>1</v>
      </c>
      <c r="T66" s="32">
        <f t="shared" si="8"/>
        <v>10</v>
      </c>
      <c r="U66" s="2">
        <f t="shared" si="1"/>
        <v>10</v>
      </c>
    </row>
    <row r="67" spans="1:21" x14ac:dyDescent="0.25">
      <c r="A67" s="55"/>
      <c r="B67" s="3" t="s">
        <v>26</v>
      </c>
      <c r="C67" s="1" t="s">
        <v>27</v>
      </c>
      <c r="D67" s="3" t="s">
        <v>8</v>
      </c>
      <c r="J67" s="4" t="s">
        <v>376</v>
      </c>
      <c r="K67" s="2">
        <v>1</v>
      </c>
      <c r="L67" s="32">
        <f t="shared" si="0"/>
        <v>100</v>
      </c>
      <c r="M67" s="2">
        <v>0</v>
      </c>
      <c r="N67" s="32">
        <f t="shared" si="9"/>
        <v>0</v>
      </c>
      <c r="O67" s="2">
        <v>0</v>
      </c>
      <c r="P67" s="32">
        <f t="shared" si="6"/>
        <v>0</v>
      </c>
      <c r="Q67" s="2">
        <v>0</v>
      </c>
      <c r="R67" s="32">
        <f t="shared" si="7"/>
        <v>0</v>
      </c>
      <c r="S67" s="2">
        <v>0</v>
      </c>
      <c r="T67" s="32">
        <f t="shared" si="8"/>
        <v>0</v>
      </c>
      <c r="U67" s="2">
        <f t="shared" si="1"/>
        <v>1</v>
      </c>
    </row>
    <row r="68" spans="1:21" ht="15.75" x14ac:dyDescent="0.25">
      <c r="A68" s="57" t="s">
        <v>62</v>
      </c>
      <c r="B68" s="3" t="s">
        <v>328</v>
      </c>
      <c r="C68" s="1"/>
      <c r="D68" s="3" t="s">
        <v>8</v>
      </c>
      <c r="G68" s="45" t="s">
        <v>382</v>
      </c>
      <c r="J68" s="4" t="s">
        <v>327</v>
      </c>
      <c r="K68" s="2">
        <v>1</v>
      </c>
      <c r="L68" s="32">
        <f t="shared" si="0"/>
        <v>100</v>
      </c>
      <c r="M68" s="2">
        <v>0</v>
      </c>
      <c r="N68" s="32">
        <f t="shared" si="9"/>
        <v>0</v>
      </c>
      <c r="O68" s="2">
        <v>0</v>
      </c>
      <c r="P68" s="32">
        <f t="shared" si="6"/>
        <v>0</v>
      </c>
      <c r="Q68" s="2">
        <v>0</v>
      </c>
      <c r="R68" s="32">
        <f t="shared" si="7"/>
        <v>0</v>
      </c>
      <c r="S68" s="2">
        <v>0</v>
      </c>
      <c r="T68" s="32">
        <f t="shared" si="8"/>
        <v>0</v>
      </c>
      <c r="U68" s="2">
        <f t="shared" si="1"/>
        <v>1</v>
      </c>
    </row>
    <row r="69" spans="1:21" x14ac:dyDescent="0.25">
      <c r="A69" s="59"/>
      <c r="B69" s="3" t="s">
        <v>15</v>
      </c>
      <c r="C69" s="1" t="s">
        <v>63</v>
      </c>
      <c r="D69" s="3" t="s">
        <v>17</v>
      </c>
      <c r="G69" s="16" t="s">
        <v>278</v>
      </c>
      <c r="J69" s="4" t="s">
        <v>293</v>
      </c>
      <c r="K69" s="2">
        <v>2</v>
      </c>
      <c r="L69" s="32">
        <f t="shared" si="0"/>
        <v>40</v>
      </c>
      <c r="M69" s="2">
        <v>2</v>
      </c>
      <c r="N69" s="32">
        <f t="shared" si="9"/>
        <v>40</v>
      </c>
      <c r="O69" s="2">
        <v>1</v>
      </c>
      <c r="P69" s="32">
        <f t="shared" si="6"/>
        <v>20</v>
      </c>
      <c r="Q69" s="2">
        <v>0</v>
      </c>
      <c r="R69" s="32">
        <f t="shared" si="7"/>
        <v>0</v>
      </c>
      <c r="S69" s="2">
        <v>0</v>
      </c>
      <c r="T69" s="32">
        <f t="shared" si="8"/>
        <v>0</v>
      </c>
      <c r="U69" s="2">
        <f t="shared" si="1"/>
        <v>5</v>
      </c>
    </row>
    <row r="70" spans="1:21" x14ac:dyDescent="0.25">
      <c r="A70" s="55" t="s">
        <v>64</v>
      </c>
      <c r="B70" s="3" t="s">
        <v>65</v>
      </c>
      <c r="C70" s="1"/>
      <c r="D70" s="3" t="s">
        <v>8</v>
      </c>
      <c r="G70" s="16" t="s">
        <v>269</v>
      </c>
      <c r="J70" s="9" t="s">
        <v>326</v>
      </c>
      <c r="K70" s="2">
        <v>4</v>
      </c>
      <c r="L70" s="32">
        <f t="shared" si="0"/>
        <v>44.444444444444443</v>
      </c>
      <c r="M70" s="2">
        <v>0</v>
      </c>
      <c r="N70" s="32">
        <f t="shared" si="9"/>
        <v>0</v>
      </c>
      <c r="O70" s="2">
        <v>3</v>
      </c>
      <c r="P70" s="32">
        <f t="shared" si="6"/>
        <v>33.333333333333336</v>
      </c>
      <c r="Q70" s="2">
        <v>0</v>
      </c>
      <c r="R70" s="32">
        <f t="shared" si="7"/>
        <v>0</v>
      </c>
      <c r="S70" s="2">
        <v>2</v>
      </c>
      <c r="T70" s="32">
        <f t="shared" si="8"/>
        <v>22.222222222222221</v>
      </c>
      <c r="U70" s="2">
        <f t="shared" si="1"/>
        <v>9</v>
      </c>
    </row>
    <row r="71" spans="1:21" x14ac:dyDescent="0.25">
      <c r="A71" s="55"/>
      <c r="B71" s="3" t="s">
        <v>328</v>
      </c>
      <c r="C71" s="1"/>
      <c r="D71" s="3" t="s">
        <v>8</v>
      </c>
      <c r="G71" s="16" t="s">
        <v>384</v>
      </c>
      <c r="J71" s="4" t="s">
        <v>295</v>
      </c>
      <c r="K71" s="5">
        <v>2</v>
      </c>
      <c r="L71" s="32">
        <f t="shared" si="0"/>
        <v>100</v>
      </c>
      <c r="M71" s="2">
        <v>0</v>
      </c>
      <c r="N71" s="32">
        <f t="shared" si="9"/>
        <v>0</v>
      </c>
      <c r="O71" s="2">
        <v>0</v>
      </c>
      <c r="P71" s="32">
        <f t="shared" si="6"/>
        <v>0</v>
      </c>
      <c r="Q71" s="2">
        <v>0</v>
      </c>
      <c r="R71" s="32">
        <f t="shared" si="7"/>
        <v>0</v>
      </c>
      <c r="S71" s="2">
        <v>0</v>
      </c>
      <c r="T71" s="32">
        <f t="shared" si="8"/>
        <v>0</v>
      </c>
      <c r="U71" s="2">
        <f t="shared" si="1"/>
        <v>2</v>
      </c>
    </row>
    <row r="72" spans="1:21" x14ac:dyDescent="0.25">
      <c r="A72" s="55"/>
      <c r="B72" s="3" t="s">
        <v>42</v>
      </c>
      <c r="C72" s="1"/>
      <c r="D72" s="3" t="s">
        <v>8</v>
      </c>
      <c r="G72" s="16" t="s">
        <v>279</v>
      </c>
      <c r="J72" s="4" t="s">
        <v>377</v>
      </c>
      <c r="K72" s="5">
        <v>1</v>
      </c>
      <c r="L72" s="32">
        <f t="shared" si="0"/>
        <v>100</v>
      </c>
      <c r="M72" s="2">
        <v>0</v>
      </c>
      <c r="N72" s="32">
        <f t="shared" si="9"/>
        <v>0</v>
      </c>
      <c r="O72" s="2">
        <v>0</v>
      </c>
      <c r="P72" s="32">
        <f t="shared" si="6"/>
        <v>0</v>
      </c>
      <c r="Q72" s="2">
        <v>0</v>
      </c>
      <c r="R72" s="32">
        <f t="shared" si="7"/>
        <v>0</v>
      </c>
      <c r="S72" s="2">
        <v>0</v>
      </c>
      <c r="T72" s="32">
        <f t="shared" si="8"/>
        <v>0</v>
      </c>
      <c r="U72" s="2">
        <f t="shared" si="1"/>
        <v>1</v>
      </c>
    </row>
    <row r="73" spans="1:21" x14ac:dyDescent="0.25">
      <c r="A73" s="55" t="s">
        <v>66</v>
      </c>
      <c r="B73" s="3" t="s">
        <v>18</v>
      </c>
      <c r="C73" s="1"/>
      <c r="D73" s="3" t="s">
        <v>8</v>
      </c>
      <c r="G73" s="16" t="s">
        <v>268</v>
      </c>
      <c r="J73" s="4" t="s">
        <v>378</v>
      </c>
      <c r="K73" s="5">
        <v>0</v>
      </c>
      <c r="L73" s="32">
        <f t="shared" si="0"/>
        <v>0</v>
      </c>
      <c r="M73" s="2">
        <v>0</v>
      </c>
      <c r="N73" s="32">
        <f t="shared" si="9"/>
        <v>0</v>
      </c>
      <c r="O73" s="2">
        <v>4</v>
      </c>
      <c r="P73" s="32">
        <f t="shared" si="6"/>
        <v>100</v>
      </c>
      <c r="Q73" s="2">
        <v>0</v>
      </c>
      <c r="R73" s="32">
        <f t="shared" si="7"/>
        <v>0</v>
      </c>
      <c r="S73" s="2">
        <v>0</v>
      </c>
      <c r="T73" s="32">
        <f t="shared" si="8"/>
        <v>0</v>
      </c>
      <c r="U73" s="2">
        <f t="shared" si="1"/>
        <v>4</v>
      </c>
    </row>
    <row r="74" spans="1:21" x14ac:dyDescent="0.25">
      <c r="A74" s="55"/>
      <c r="B74" s="3" t="s">
        <v>18</v>
      </c>
      <c r="C74" s="1" t="s">
        <v>67</v>
      </c>
      <c r="D74" s="3" t="s">
        <v>8</v>
      </c>
      <c r="G74" s="16" t="s">
        <v>366</v>
      </c>
      <c r="J74" s="4" t="s">
        <v>301</v>
      </c>
      <c r="K74" s="5">
        <v>0</v>
      </c>
      <c r="L74" s="32">
        <f t="shared" si="0"/>
        <v>0</v>
      </c>
      <c r="M74" s="2">
        <v>3</v>
      </c>
      <c r="N74" s="32">
        <f t="shared" si="9"/>
        <v>100</v>
      </c>
      <c r="O74" s="2">
        <v>0</v>
      </c>
      <c r="P74" s="32">
        <f t="shared" si="6"/>
        <v>0</v>
      </c>
      <c r="Q74" s="2">
        <v>0</v>
      </c>
      <c r="R74" s="32">
        <f t="shared" si="7"/>
        <v>0</v>
      </c>
      <c r="S74" s="2">
        <v>0</v>
      </c>
      <c r="T74" s="32">
        <f t="shared" si="8"/>
        <v>0</v>
      </c>
      <c r="U74" s="2">
        <f t="shared" si="1"/>
        <v>3</v>
      </c>
    </row>
    <row r="75" spans="1:21" x14ac:dyDescent="0.25">
      <c r="A75" s="55"/>
      <c r="B75" s="3" t="s">
        <v>18</v>
      </c>
      <c r="C75" s="1" t="s">
        <v>68</v>
      </c>
      <c r="D75" s="1" t="s">
        <v>20</v>
      </c>
      <c r="G75" s="8" t="s">
        <v>283</v>
      </c>
      <c r="J75" s="4" t="s">
        <v>379</v>
      </c>
      <c r="K75" s="5">
        <v>0</v>
      </c>
      <c r="L75" s="32">
        <f t="shared" si="0"/>
        <v>0</v>
      </c>
      <c r="M75" s="2">
        <v>0</v>
      </c>
      <c r="N75" s="32">
        <f t="shared" si="9"/>
        <v>0</v>
      </c>
      <c r="O75" s="2">
        <v>1</v>
      </c>
      <c r="P75" s="32">
        <f t="shared" si="6"/>
        <v>50</v>
      </c>
      <c r="Q75" s="2">
        <v>0</v>
      </c>
      <c r="R75" s="32">
        <f t="shared" si="7"/>
        <v>0</v>
      </c>
      <c r="S75" s="2">
        <v>1</v>
      </c>
      <c r="T75" s="32">
        <f t="shared" si="8"/>
        <v>50</v>
      </c>
      <c r="U75" s="2">
        <f t="shared" si="1"/>
        <v>2</v>
      </c>
    </row>
    <row r="76" spans="1:21" ht="15.75" x14ac:dyDescent="0.25">
      <c r="A76" s="3" t="s">
        <v>69</v>
      </c>
      <c r="B76" s="3" t="s">
        <v>29</v>
      </c>
      <c r="C76" s="1"/>
      <c r="D76" s="3" t="s">
        <v>8</v>
      </c>
      <c r="G76" s="45" t="s">
        <v>387</v>
      </c>
      <c r="J76" s="39" t="s">
        <v>369</v>
      </c>
      <c r="K76" s="2">
        <f>SUM(K38:K75)</f>
        <v>119</v>
      </c>
      <c r="L76" s="33">
        <f t="shared" si="0"/>
        <v>40.067340067340069</v>
      </c>
      <c r="M76" s="2">
        <f>SUM(M38:M75)</f>
        <v>26</v>
      </c>
      <c r="N76" s="33">
        <f>(M76*100)/U76</f>
        <v>8.7542087542087543</v>
      </c>
      <c r="O76" s="2">
        <f>SUM(O38:O75)</f>
        <v>57</v>
      </c>
      <c r="P76" s="33">
        <f>(O76*100)/U76</f>
        <v>19.19191919191919</v>
      </c>
      <c r="Q76" s="2">
        <f>SUM(Q38:Q75)</f>
        <v>3</v>
      </c>
      <c r="R76" s="33">
        <f>(Q76*100)/U76</f>
        <v>1.0101010101010102</v>
      </c>
      <c r="S76" s="2">
        <f>SUM(S38:S75)</f>
        <v>92</v>
      </c>
      <c r="T76" s="33">
        <f>(S76*100)/U76</f>
        <v>30.976430976430976</v>
      </c>
      <c r="U76" s="5">
        <f>SUM(U38:U75)</f>
        <v>297</v>
      </c>
    </row>
    <row r="77" spans="1:21" x14ac:dyDescent="0.25">
      <c r="A77" s="3" t="s">
        <v>70</v>
      </c>
      <c r="B77" s="3" t="s">
        <v>71</v>
      </c>
      <c r="C77" s="1"/>
      <c r="D77" s="3" t="s">
        <v>8</v>
      </c>
      <c r="G77" s="32">
        <f>(7*100)/37</f>
        <v>18.918918918918919</v>
      </c>
    </row>
    <row r="78" spans="1:21" ht="15" customHeight="1" x14ac:dyDescent="0.25">
      <c r="A78" s="55" t="s">
        <v>72</v>
      </c>
      <c r="B78" s="3" t="s">
        <v>26</v>
      </c>
      <c r="C78" s="1" t="s">
        <v>27</v>
      </c>
      <c r="D78" s="3" t="s">
        <v>8</v>
      </c>
      <c r="K78" s="46" t="s">
        <v>385</v>
      </c>
      <c r="L78" s="47"/>
      <c r="M78" s="47"/>
      <c r="N78" s="47"/>
      <c r="O78" s="47"/>
      <c r="P78" s="48"/>
    </row>
    <row r="79" spans="1:21" x14ac:dyDescent="0.25">
      <c r="A79" s="55"/>
      <c r="B79" s="3" t="s">
        <v>24</v>
      </c>
      <c r="C79" s="1" t="s">
        <v>19</v>
      </c>
      <c r="D79" s="3" t="s">
        <v>8</v>
      </c>
      <c r="K79" s="49"/>
      <c r="L79" s="50"/>
      <c r="M79" s="50"/>
      <c r="N79" s="50"/>
      <c r="O79" s="50"/>
      <c r="P79" s="51"/>
    </row>
    <row r="80" spans="1:21" x14ac:dyDescent="0.25">
      <c r="A80" s="55"/>
      <c r="B80" s="3" t="s">
        <v>65</v>
      </c>
      <c r="C80" s="1"/>
      <c r="D80" s="3" t="s">
        <v>8</v>
      </c>
      <c r="K80" s="52"/>
      <c r="L80" s="53"/>
      <c r="M80" s="53"/>
      <c r="N80" s="53"/>
      <c r="O80" s="53"/>
      <c r="P80" s="54"/>
    </row>
    <row r="81" spans="1:4" x14ac:dyDescent="0.25">
      <c r="A81" s="55"/>
      <c r="B81" s="3" t="s">
        <v>7</v>
      </c>
      <c r="C81" s="1"/>
      <c r="D81" s="3" t="s">
        <v>8</v>
      </c>
    </row>
    <row r="82" spans="1:4" x14ac:dyDescent="0.25">
      <c r="A82" s="55"/>
      <c r="B82" s="3" t="s">
        <v>328</v>
      </c>
      <c r="C82" s="1"/>
      <c r="D82" s="3" t="s">
        <v>8</v>
      </c>
    </row>
    <row r="83" spans="1:4" x14ac:dyDescent="0.25">
      <c r="A83" s="55"/>
      <c r="B83" s="3" t="s">
        <v>5</v>
      </c>
      <c r="C83" s="1"/>
      <c r="D83" s="3" t="s">
        <v>6</v>
      </c>
    </row>
    <row r="84" spans="1:4" x14ac:dyDescent="0.25">
      <c r="A84" s="55"/>
      <c r="B84" s="3" t="s">
        <v>29</v>
      </c>
      <c r="C84" s="1" t="s">
        <v>55</v>
      </c>
      <c r="D84" s="3" t="s">
        <v>8</v>
      </c>
    </row>
    <row r="85" spans="1:4" x14ac:dyDescent="0.25">
      <c r="A85" s="55"/>
      <c r="B85" s="3" t="s">
        <v>29</v>
      </c>
      <c r="C85" s="1" t="s">
        <v>37</v>
      </c>
      <c r="D85" s="3" t="s">
        <v>61</v>
      </c>
    </row>
    <row r="86" spans="1:4" x14ac:dyDescent="0.25">
      <c r="A86" s="55"/>
      <c r="B86" s="3" t="s">
        <v>18</v>
      </c>
      <c r="C86" s="1" t="s">
        <v>19</v>
      </c>
      <c r="D86" s="3" t="s">
        <v>8</v>
      </c>
    </row>
    <row r="87" spans="1:4" x14ac:dyDescent="0.25">
      <c r="A87" s="55"/>
      <c r="B87" s="3" t="s">
        <v>18</v>
      </c>
      <c r="C87" s="1" t="s">
        <v>73</v>
      </c>
      <c r="D87" s="3" t="s">
        <v>20</v>
      </c>
    </row>
    <row r="88" spans="1:4" x14ac:dyDescent="0.25">
      <c r="A88" s="3" t="s">
        <v>74</v>
      </c>
      <c r="B88" s="3" t="s">
        <v>31</v>
      </c>
      <c r="C88" s="1"/>
      <c r="D88" s="3" t="s">
        <v>8</v>
      </c>
    </row>
    <row r="89" spans="1:4" x14ac:dyDescent="0.25">
      <c r="A89" s="55" t="s">
        <v>75</v>
      </c>
      <c r="B89" s="3" t="s">
        <v>18</v>
      </c>
      <c r="C89" s="1" t="s">
        <v>37</v>
      </c>
      <c r="D89" s="3" t="s">
        <v>8</v>
      </c>
    </row>
    <row r="90" spans="1:4" x14ac:dyDescent="0.25">
      <c r="A90" s="55"/>
      <c r="B90" s="3" t="s">
        <v>18</v>
      </c>
      <c r="C90" s="1" t="s">
        <v>68</v>
      </c>
      <c r="D90" s="3" t="s">
        <v>20</v>
      </c>
    </row>
    <row r="91" spans="1:4" x14ac:dyDescent="0.25">
      <c r="A91" s="3" t="s">
        <v>76</v>
      </c>
      <c r="B91" s="3" t="s">
        <v>71</v>
      </c>
      <c r="C91" s="3" t="s">
        <v>68</v>
      </c>
      <c r="D91" s="3" t="s">
        <v>8</v>
      </c>
    </row>
    <row r="92" spans="1:4" x14ac:dyDescent="0.25">
      <c r="A92" s="3" t="s">
        <v>77</v>
      </c>
      <c r="B92" s="3" t="s">
        <v>71</v>
      </c>
      <c r="C92" s="3" t="s">
        <v>68</v>
      </c>
      <c r="D92" s="3" t="s">
        <v>8</v>
      </c>
    </row>
    <row r="93" spans="1:4" x14ac:dyDescent="0.25">
      <c r="A93" s="3" t="s">
        <v>78</v>
      </c>
      <c r="B93" s="3" t="s">
        <v>79</v>
      </c>
      <c r="C93" s="1"/>
      <c r="D93" s="3" t="s">
        <v>8</v>
      </c>
    </row>
    <row r="94" spans="1:4" x14ac:dyDescent="0.25">
      <c r="A94" s="3" t="s">
        <v>80</v>
      </c>
      <c r="B94" s="3" t="s">
        <v>81</v>
      </c>
      <c r="C94" s="1" t="s">
        <v>57</v>
      </c>
      <c r="D94" s="3" t="s">
        <v>8</v>
      </c>
    </row>
    <row r="95" spans="1:4" x14ac:dyDescent="0.25">
      <c r="A95" s="55" t="s">
        <v>82</v>
      </c>
      <c r="B95" s="3" t="s">
        <v>65</v>
      </c>
      <c r="C95" s="1"/>
      <c r="D95" s="3" t="s">
        <v>8</v>
      </c>
    </row>
    <row r="96" spans="1:4" x14ac:dyDescent="0.25">
      <c r="A96" s="55"/>
      <c r="B96" s="3" t="s">
        <v>29</v>
      </c>
      <c r="C96" s="1"/>
      <c r="D96" s="3" t="s">
        <v>8</v>
      </c>
    </row>
    <row r="97" spans="1:7" x14ac:dyDescent="0.25">
      <c r="A97" s="55" t="s">
        <v>83</v>
      </c>
      <c r="B97" s="3" t="s">
        <v>24</v>
      </c>
      <c r="C97" s="1"/>
      <c r="D97" s="3" t="s">
        <v>8</v>
      </c>
    </row>
    <row r="98" spans="1:7" x14ac:dyDescent="0.25">
      <c r="A98" s="55"/>
      <c r="B98" s="3" t="s">
        <v>29</v>
      </c>
      <c r="C98" s="1"/>
      <c r="D98" s="3" t="s">
        <v>8</v>
      </c>
    </row>
    <row r="99" spans="1:7" x14ac:dyDescent="0.25">
      <c r="A99" s="63" t="s">
        <v>150</v>
      </c>
      <c r="B99" s="3" t="s">
        <v>33</v>
      </c>
      <c r="C99" s="1"/>
      <c r="D99" s="3" t="s">
        <v>17</v>
      </c>
    </row>
    <row r="100" spans="1:7" x14ac:dyDescent="0.25">
      <c r="A100" s="63"/>
      <c r="B100" s="3" t="s">
        <v>38</v>
      </c>
      <c r="C100" s="1"/>
      <c r="D100" s="1" t="s">
        <v>39</v>
      </c>
    </row>
    <row r="101" spans="1:7" x14ac:dyDescent="0.25">
      <c r="A101" s="63"/>
      <c r="B101" s="3" t="s">
        <v>56</v>
      </c>
      <c r="C101" s="1" t="s">
        <v>57</v>
      </c>
      <c r="D101" s="3" t="s">
        <v>8</v>
      </c>
    </row>
    <row r="102" spans="1:7" x14ac:dyDescent="0.25">
      <c r="A102" s="56" t="s">
        <v>316</v>
      </c>
      <c r="B102" s="56"/>
      <c r="C102" s="56"/>
      <c r="D102" s="56"/>
    </row>
    <row r="103" spans="1:7" x14ac:dyDescent="0.25">
      <c r="A103" s="57" t="s">
        <v>112</v>
      </c>
      <c r="B103" s="3" t="s">
        <v>46</v>
      </c>
      <c r="C103" s="1"/>
      <c r="D103" s="3" t="s">
        <v>305</v>
      </c>
    </row>
    <row r="104" spans="1:7" x14ac:dyDescent="0.25">
      <c r="A104" s="58"/>
      <c r="B104" s="3" t="s">
        <v>44</v>
      </c>
      <c r="C104" s="1"/>
      <c r="D104" s="3" t="s">
        <v>45</v>
      </c>
    </row>
    <row r="105" spans="1:7" x14ac:dyDescent="0.25">
      <c r="A105" s="59"/>
      <c r="B105" s="3" t="s">
        <v>95</v>
      </c>
      <c r="C105" s="1"/>
      <c r="D105" s="3" t="s">
        <v>96</v>
      </c>
      <c r="F105" s="10"/>
      <c r="G105" s="10"/>
    </row>
    <row r="106" spans="1:7" x14ac:dyDescent="0.25">
      <c r="A106" s="57" t="s">
        <v>113</v>
      </c>
      <c r="B106" s="3" t="s">
        <v>85</v>
      </c>
      <c r="C106" s="1"/>
      <c r="D106" s="3" t="s">
        <v>17</v>
      </c>
      <c r="F106" s="11"/>
      <c r="G106" s="12"/>
    </row>
    <row r="107" spans="1:7" x14ac:dyDescent="0.25">
      <c r="A107" s="58"/>
      <c r="B107" s="3" t="s">
        <v>94</v>
      </c>
      <c r="C107" s="1"/>
      <c r="D107" s="3" t="s">
        <v>23</v>
      </c>
      <c r="F107" s="10"/>
      <c r="G107" s="10"/>
    </row>
    <row r="108" spans="1:7" x14ac:dyDescent="0.25">
      <c r="A108" s="58"/>
      <c r="B108" s="3" t="s">
        <v>44</v>
      </c>
      <c r="C108" s="1"/>
      <c r="D108" s="3" t="s">
        <v>45</v>
      </c>
      <c r="F108" s="10"/>
      <c r="G108" s="10"/>
    </row>
    <row r="109" spans="1:7" x14ac:dyDescent="0.25">
      <c r="A109" s="58"/>
      <c r="B109" s="35" t="s">
        <v>10</v>
      </c>
      <c r="C109" s="1" t="s">
        <v>114</v>
      </c>
      <c r="D109" s="3" t="s">
        <v>12</v>
      </c>
      <c r="F109" s="10"/>
      <c r="G109" s="10"/>
    </row>
    <row r="110" spans="1:7" x14ac:dyDescent="0.25">
      <c r="A110" s="58"/>
      <c r="B110" s="3" t="s">
        <v>46</v>
      </c>
      <c r="C110" s="1"/>
      <c r="D110" s="1" t="s">
        <v>305</v>
      </c>
      <c r="F110" s="10"/>
      <c r="G110" s="10"/>
    </row>
    <row r="111" spans="1:7" x14ac:dyDescent="0.25">
      <c r="A111" s="59"/>
      <c r="B111" s="3" t="s">
        <v>9</v>
      </c>
      <c r="C111" s="1"/>
      <c r="D111" s="3" t="s">
        <v>8</v>
      </c>
      <c r="F111" s="10"/>
      <c r="G111" s="10"/>
    </row>
    <row r="112" spans="1:7" x14ac:dyDescent="0.25">
      <c r="A112" s="3" t="s">
        <v>136</v>
      </c>
      <c r="B112" s="3" t="s">
        <v>71</v>
      </c>
      <c r="C112" s="3" t="s">
        <v>68</v>
      </c>
      <c r="D112" s="3" t="s">
        <v>8</v>
      </c>
    </row>
    <row r="113" spans="1:4" x14ac:dyDescent="0.25">
      <c r="A113" s="3" t="s">
        <v>149</v>
      </c>
      <c r="B113" s="3" t="s">
        <v>29</v>
      </c>
      <c r="C113" s="1"/>
      <c r="D113" s="3" t="s">
        <v>8</v>
      </c>
    </row>
    <row r="114" spans="1:4" x14ac:dyDescent="0.25">
      <c r="A114" s="3" t="s">
        <v>84</v>
      </c>
      <c r="B114" s="3" t="s">
        <v>85</v>
      </c>
      <c r="C114" s="3"/>
      <c r="D114" s="3" t="s">
        <v>17</v>
      </c>
    </row>
    <row r="115" spans="1:4" x14ac:dyDescent="0.25">
      <c r="A115" s="3" t="s">
        <v>86</v>
      </c>
      <c r="B115" s="3" t="s">
        <v>87</v>
      </c>
      <c r="C115" s="1"/>
      <c r="D115" s="3" t="s">
        <v>8</v>
      </c>
    </row>
    <row r="116" spans="1:4" x14ac:dyDescent="0.25">
      <c r="A116" s="3" t="s">
        <v>88</v>
      </c>
      <c r="B116" s="3" t="s">
        <v>87</v>
      </c>
      <c r="C116" s="1"/>
      <c r="D116" s="3" t="s">
        <v>8</v>
      </c>
    </row>
    <row r="117" spans="1:4" x14ac:dyDescent="0.25">
      <c r="A117" s="55" t="s">
        <v>89</v>
      </c>
      <c r="B117" s="3" t="s">
        <v>85</v>
      </c>
      <c r="C117" s="1"/>
      <c r="D117" s="3" t="s">
        <v>17</v>
      </c>
    </row>
    <row r="118" spans="1:4" x14ac:dyDescent="0.25">
      <c r="A118" s="55"/>
      <c r="B118" s="3" t="s">
        <v>56</v>
      </c>
      <c r="C118" s="1" t="s">
        <v>90</v>
      </c>
      <c r="D118" s="3" t="s">
        <v>8</v>
      </c>
    </row>
    <row r="119" spans="1:4" x14ac:dyDescent="0.25">
      <c r="A119" s="55"/>
      <c r="B119" s="3" t="s">
        <v>87</v>
      </c>
      <c r="C119" s="1"/>
      <c r="D119" s="3" t="s">
        <v>8</v>
      </c>
    </row>
    <row r="120" spans="1:4" x14ac:dyDescent="0.25">
      <c r="A120" s="55" t="s">
        <v>91</v>
      </c>
      <c r="B120" s="3" t="s">
        <v>81</v>
      </c>
      <c r="C120" s="1"/>
      <c r="D120" s="3" t="s">
        <v>8</v>
      </c>
    </row>
    <row r="121" spans="1:4" x14ac:dyDescent="0.25">
      <c r="A121" s="55"/>
      <c r="B121" s="3" t="s">
        <v>38</v>
      </c>
      <c r="C121" s="1"/>
      <c r="D121" s="3" t="s">
        <v>39</v>
      </c>
    </row>
    <row r="122" spans="1:4" x14ac:dyDescent="0.25">
      <c r="A122" s="3" t="s">
        <v>92</v>
      </c>
      <c r="B122" s="3" t="s">
        <v>85</v>
      </c>
      <c r="C122" s="1"/>
      <c r="D122" s="3" t="s">
        <v>17</v>
      </c>
    </row>
    <row r="123" spans="1:4" x14ac:dyDescent="0.25">
      <c r="A123" s="57" t="s">
        <v>93</v>
      </c>
      <c r="B123" s="3" t="s">
        <v>85</v>
      </c>
      <c r="C123" s="1"/>
      <c r="D123" s="3" t="s">
        <v>17</v>
      </c>
    </row>
    <row r="124" spans="1:4" x14ac:dyDescent="0.25">
      <c r="A124" s="58"/>
      <c r="B124" s="3" t="s">
        <v>33</v>
      </c>
      <c r="C124" s="1"/>
      <c r="D124" s="3" t="s">
        <v>17</v>
      </c>
    </row>
    <row r="125" spans="1:4" x14ac:dyDescent="0.25">
      <c r="A125" s="58"/>
      <c r="B125" s="3" t="s">
        <v>18</v>
      </c>
      <c r="C125" s="1" t="s">
        <v>35</v>
      </c>
      <c r="D125" s="3" t="s">
        <v>20</v>
      </c>
    </row>
    <row r="126" spans="1:4" x14ac:dyDescent="0.25">
      <c r="A126" s="58"/>
      <c r="B126" s="3" t="s">
        <v>94</v>
      </c>
      <c r="C126" s="1"/>
      <c r="D126" s="3" t="s">
        <v>23</v>
      </c>
    </row>
    <row r="127" spans="1:4" x14ac:dyDescent="0.25">
      <c r="A127" s="58"/>
      <c r="B127" s="3" t="s">
        <v>95</v>
      </c>
      <c r="C127" s="1"/>
      <c r="D127" s="3" t="s">
        <v>96</v>
      </c>
    </row>
    <row r="128" spans="1:4" x14ac:dyDescent="0.25">
      <c r="A128" s="58"/>
      <c r="B128" s="3" t="s">
        <v>10</v>
      </c>
      <c r="C128" s="1" t="s">
        <v>90</v>
      </c>
      <c r="D128" s="3" t="s">
        <v>12</v>
      </c>
    </row>
    <row r="129" spans="1:4" x14ac:dyDescent="0.25">
      <c r="A129" s="58"/>
      <c r="B129" s="3" t="s">
        <v>46</v>
      </c>
      <c r="C129" s="1"/>
      <c r="D129" s="3" t="s">
        <v>305</v>
      </c>
    </row>
    <row r="130" spans="1:4" x14ac:dyDescent="0.25">
      <c r="A130" s="58"/>
      <c r="B130" s="3" t="s">
        <v>9</v>
      </c>
      <c r="C130" s="1"/>
      <c r="D130" s="3" t="s">
        <v>8</v>
      </c>
    </row>
    <row r="131" spans="1:4" x14ac:dyDescent="0.25">
      <c r="A131" s="59"/>
      <c r="B131" s="3" t="s">
        <v>65</v>
      </c>
      <c r="C131" s="1"/>
      <c r="D131" s="3" t="s">
        <v>8</v>
      </c>
    </row>
    <row r="132" spans="1:4" x14ac:dyDescent="0.25">
      <c r="A132" s="64" t="s">
        <v>97</v>
      </c>
      <c r="B132" s="3" t="s">
        <v>26</v>
      </c>
      <c r="C132" s="1" t="s">
        <v>37</v>
      </c>
      <c r="D132" s="3" t="s">
        <v>8</v>
      </c>
    </row>
    <row r="133" spans="1:4" x14ac:dyDescent="0.25">
      <c r="A133" s="65"/>
      <c r="B133" s="3" t="s">
        <v>328</v>
      </c>
      <c r="C133" s="1"/>
      <c r="D133" s="3" t="s">
        <v>8</v>
      </c>
    </row>
    <row r="134" spans="1:4" x14ac:dyDescent="0.25">
      <c r="A134" s="66"/>
      <c r="B134" s="3" t="s">
        <v>24</v>
      </c>
      <c r="C134" s="1" t="s">
        <v>98</v>
      </c>
      <c r="D134" s="3" t="s">
        <v>17</v>
      </c>
    </row>
    <row r="135" spans="1:4" x14ac:dyDescent="0.25">
      <c r="A135" s="36" t="s">
        <v>99</v>
      </c>
      <c r="B135" s="3" t="s">
        <v>29</v>
      </c>
      <c r="C135" s="1"/>
      <c r="D135" s="3" t="s">
        <v>8</v>
      </c>
    </row>
    <row r="136" spans="1:4" x14ac:dyDescent="0.25">
      <c r="A136" s="36" t="s">
        <v>338</v>
      </c>
      <c r="B136" s="3" t="s">
        <v>328</v>
      </c>
      <c r="C136" s="1"/>
      <c r="D136" s="3" t="s">
        <v>8</v>
      </c>
    </row>
    <row r="137" spans="1:4" x14ac:dyDescent="0.25">
      <c r="A137" s="36" t="s">
        <v>100</v>
      </c>
      <c r="B137" s="3" t="s">
        <v>38</v>
      </c>
      <c r="C137" s="1"/>
      <c r="D137" s="3" t="s">
        <v>39</v>
      </c>
    </row>
    <row r="138" spans="1:4" x14ac:dyDescent="0.25">
      <c r="A138" s="64" t="s">
        <v>101</v>
      </c>
      <c r="B138" s="3" t="s">
        <v>29</v>
      </c>
      <c r="C138" s="1"/>
      <c r="D138" s="3" t="s">
        <v>8</v>
      </c>
    </row>
    <row r="139" spans="1:4" x14ac:dyDescent="0.25">
      <c r="A139" s="65"/>
      <c r="B139" s="3" t="s">
        <v>328</v>
      </c>
      <c r="C139" s="1"/>
      <c r="D139" s="3" t="s">
        <v>8</v>
      </c>
    </row>
    <row r="140" spans="1:4" x14ac:dyDescent="0.25">
      <c r="A140" s="66"/>
      <c r="B140" s="3" t="s">
        <v>81</v>
      </c>
      <c r="C140" s="1"/>
      <c r="D140" s="3" t="s">
        <v>8</v>
      </c>
    </row>
    <row r="141" spans="1:4" x14ac:dyDescent="0.25">
      <c r="A141" s="64" t="s">
        <v>102</v>
      </c>
      <c r="B141" s="3" t="s">
        <v>328</v>
      </c>
      <c r="C141" s="1"/>
      <c r="D141" s="3" t="s">
        <v>8</v>
      </c>
    </row>
    <row r="142" spans="1:4" x14ac:dyDescent="0.25">
      <c r="A142" s="66"/>
      <c r="B142" s="3" t="s">
        <v>81</v>
      </c>
      <c r="C142" s="1" t="s">
        <v>11</v>
      </c>
      <c r="D142" s="3" t="s">
        <v>8</v>
      </c>
    </row>
    <row r="143" spans="1:4" x14ac:dyDescent="0.25">
      <c r="A143" s="36" t="s">
        <v>103</v>
      </c>
      <c r="B143" s="3" t="s">
        <v>81</v>
      </c>
      <c r="C143" s="1" t="s">
        <v>11</v>
      </c>
      <c r="D143" s="3" t="s">
        <v>8</v>
      </c>
    </row>
    <row r="144" spans="1:4" x14ac:dyDescent="0.25">
      <c r="A144" s="3" t="s">
        <v>105</v>
      </c>
      <c r="B144" s="3" t="s">
        <v>81</v>
      </c>
      <c r="C144" s="1"/>
      <c r="D144" s="3" t="s">
        <v>8</v>
      </c>
    </row>
    <row r="145" spans="1:9" x14ac:dyDescent="0.25">
      <c r="A145" s="3" t="s">
        <v>106</v>
      </c>
      <c r="B145" s="3" t="s">
        <v>81</v>
      </c>
      <c r="C145" s="1"/>
      <c r="D145" s="3" t="s">
        <v>8</v>
      </c>
    </row>
    <row r="146" spans="1:9" x14ac:dyDescent="0.25">
      <c r="A146" s="3" t="s">
        <v>107</v>
      </c>
      <c r="B146" s="3" t="s">
        <v>81</v>
      </c>
      <c r="C146" s="1" t="s">
        <v>11</v>
      </c>
      <c r="D146" s="3" t="s">
        <v>8</v>
      </c>
      <c r="H146" s="10"/>
      <c r="I146" s="10"/>
    </row>
    <row r="147" spans="1:9" x14ac:dyDescent="0.25">
      <c r="A147" s="37" t="s">
        <v>108</v>
      </c>
      <c r="B147" s="3" t="s">
        <v>81</v>
      </c>
      <c r="C147" s="1" t="s">
        <v>11</v>
      </c>
      <c r="D147" s="3" t="s">
        <v>109</v>
      </c>
      <c r="H147" s="11"/>
      <c r="I147" s="12"/>
    </row>
    <row r="148" spans="1:9" x14ac:dyDescent="0.25">
      <c r="A148" s="37" t="s">
        <v>110</v>
      </c>
      <c r="B148" s="3" t="s">
        <v>81</v>
      </c>
      <c r="C148" s="1" t="s">
        <v>11</v>
      </c>
      <c r="D148" s="3" t="s">
        <v>109</v>
      </c>
      <c r="H148" s="10"/>
      <c r="I148" s="10"/>
    </row>
    <row r="149" spans="1:9" x14ac:dyDescent="0.25">
      <c r="A149" s="57" t="s">
        <v>111</v>
      </c>
      <c r="B149" s="3" t="s">
        <v>46</v>
      </c>
      <c r="C149" s="1"/>
      <c r="D149" s="3" t="s">
        <v>305</v>
      </c>
      <c r="H149" s="10"/>
      <c r="I149" s="10"/>
    </row>
    <row r="150" spans="1:9" x14ac:dyDescent="0.25">
      <c r="A150" s="58"/>
      <c r="B150" s="3" t="s">
        <v>9</v>
      </c>
      <c r="C150" s="1"/>
      <c r="D150" s="3" t="s">
        <v>8</v>
      </c>
      <c r="H150" s="10"/>
      <c r="I150" s="10"/>
    </row>
    <row r="151" spans="1:9" x14ac:dyDescent="0.25">
      <c r="A151" s="59"/>
      <c r="B151" s="3" t="s">
        <v>44</v>
      </c>
      <c r="C151" s="1"/>
      <c r="D151" s="3" t="s">
        <v>45</v>
      </c>
      <c r="H151" s="10"/>
      <c r="I151" s="10"/>
    </row>
    <row r="152" spans="1:9" x14ac:dyDescent="0.25">
      <c r="A152" s="57" t="s">
        <v>104</v>
      </c>
      <c r="B152" s="3" t="s">
        <v>328</v>
      </c>
      <c r="C152" s="1"/>
      <c r="D152" s="3" t="s">
        <v>8</v>
      </c>
      <c r="H152" s="10"/>
      <c r="I152" s="10"/>
    </row>
    <row r="153" spans="1:9" x14ac:dyDescent="0.25">
      <c r="A153" s="59"/>
      <c r="B153" s="3" t="s">
        <v>85</v>
      </c>
      <c r="C153" s="1"/>
      <c r="D153" s="3" t="s">
        <v>17</v>
      </c>
      <c r="H153" s="10"/>
      <c r="I153" s="10"/>
    </row>
    <row r="154" spans="1:9" x14ac:dyDescent="0.25">
      <c r="A154" s="21" t="s">
        <v>107</v>
      </c>
      <c r="B154" s="3" t="s">
        <v>81</v>
      </c>
      <c r="C154" s="1"/>
      <c r="D154" s="3" t="s">
        <v>8</v>
      </c>
    </row>
    <row r="155" spans="1:9" x14ac:dyDescent="0.25">
      <c r="A155" s="62" t="s">
        <v>115</v>
      </c>
      <c r="B155" s="3" t="s">
        <v>85</v>
      </c>
      <c r="C155" s="3"/>
      <c r="D155" s="3" t="s">
        <v>17</v>
      </c>
    </row>
    <row r="156" spans="1:9" x14ac:dyDescent="0.25">
      <c r="A156" s="62"/>
      <c r="B156" s="3" t="s">
        <v>29</v>
      </c>
      <c r="C156" s="3" t="s">
        <v>30</v>
      </c>
      <c r="D156" s="3" t="s">
        <v>17</v>
      </c>
    </row>
    <row r="157" spans="1:9" x14ac:dyDescent="0.25">
      <c r="A157" s="62"/>
      <c r="B157" s="3" t="s">
        <v>29</v>
      </c>
      <c r="C157" s="3" t="s">
        <v>30</v>
      </c>
      <c r="D157" s="3" t="s">
        <v>8</v>
      </c>
    </row>
    <row r="158" spans="1:9" x14ac:dyDescent="0.25">
      <c r="A158" s="62"/>
      <c r="B158" s="3" t="s">
        <v>24</v>
      </c>
      <c r="C158" s="3" t="s">
        <v>68</v>
      </c>
      <c r="D158" s="3" t="s">
        <v>17</v>
      </c>
    </row>
    <row r="159" spans="1:9" x14ac:dyDescent="0.25">
      <c r="A159" s="62"/>
      <c r="B159" s="3" t="s">
        <v>79</v>
      </c>
      <c r="C159" s="3"/>
      <c r="D159" s="3" t="s">
        <v>8</v>
      </c>
    </row>
    <row r="160" spans="1:9" x14ac:dyDescent="0.25">
      <c r="A160" s="62"/>
      <c r="B160" s="3" t="s">
        <v>328</v>
      </c>
      <c r="C160" s="3"/>
      <c r="D160" s="3" t="s">
        <v>8</v>
      </c>
    </row>
    <row r="161" spans="1:4" x14ac:dyDescent="0.25">
      <c r="A161" s="62"/>
      <c r="B161" s="3" t="s">
        <v>95</v>
      </c>
      <c r="C161" s="1"/>
      <c r="D161" s="3" t="s">
        <v>96</v>
      </c>
    </row>
    <row r="162" spans="1:4" x14ac:dyDescent="0.25">
      <c r="A162" s="62"/>
      <c r="B162" s="3" t="s">
        <v>9</v>
      </c>
      <c r="C162" s="1"/>
      <c r="D162" s="3" t="s">
        <v>8</v>
      </c>
    </row>
    <row r="163" spans="1:4" x14ac:dyDescent="0.25">
      <c r="A163" s="62"/>
      <c r="B163" s="3" t="s">
        <v>65</v>
      </c>
      <c r="C163" s="1"/>
      <c r="D163" s="3" t="s">
        <v>8</v>
      </c>
    </row>
    <row r="164" spans="1:4" x14ac:dyDescent="0.25">
      <c r="A164" s="62"/>
      <c r="B164" s="3" t="s">
        <v>26</v>
      </c>
      <c r="C164" s="1" t="s">
        <v>37</v>
      </c>
      <c r="D164" s="3" t="s">
        <v>8</v>
      </c>
    </row>
    <row r="165" spans="1:4" x14ac:dyDescent="0.25">
      <c r="A165" s="62"/>
      <c r="B165" s="3" t="s">
        <v>18</v>
      </c>
      <c r="C165" s="1" t="s">
        <v>90</v>
      </c>
      <c r="D165" s="3" t="s">
        <v>8</v>
      </c>
    </row>
    <row r="166" spans="1:4" x14ac:dyDescent="0.25">
      <c r="A166" s="55" t="s">
        <v>116</v>
      </c>
      <c r="B166" s="3" t="s">
        <v>85</v>
      </c>
      <c r="C166" s="1"/>
      <c r="D166" s="3" t="s">
        <v>17</v>
      </c>
    </row>
    <row r="167" spans="1:4" x14ac:dyDescent="0.25">
      <c r="A167" s="55"/>
      <c r="B167" s="3" t="s">
        <v>10</v>
      </c>
      <c r="C167" s="1" t="s">
        <v>117</v>
      </c>
      <c r="D167" s="3" t="s">
        <v>12</v>
      </c>
    </row>
    <row r="168" spans="1:4" x14ac:dyDescent="0.25">
      <c r="A168" s="55"/>
      <c r="B168" s="3" t="s">
        <v>9</v>
      </c>
      <c r="C168" s="1"/>
      <c r="D168" s="3" t="s">
        <v>8</v>
      </c>
    </row>
    <row r="169" spans="1:4" x14ac:dyDescent="0.25">
      <c r="A169" s="55" t="s">
        <v>118</v>
      </c>
      <c r="B169" s="3" t="s">
        <v>85</v>
      </c>
      <c r="C169" s="1"/>
      <c r="D169" s="3" t="s">
        <v>17</v>
      </c>
    </row>
    <row r="170" spans="1:4" x14ac:dyDescent="0.25">
      <c r="A170" s="55"/>
      <c r="B170" s="3" t="s">
        <v>33</v>
      </c>
      <c r="C170" s="1"/>
      <c r="D170" s="3" t="s">
        <v>17</v>
      </c>
    </row>
    <row r="171" spans="1:4" x14ac:dyDescent="0.25">
      <c r="A171" s="55"/>
      <c r="B171" s="3" t="s">
        <v>26</v>
      </c>
      <c r="C171" s="1" t="s">
        <v>37</v>
      </c>
      <c r="D171" s="3" t="s">
        <v>8</v>
      </c>
    </row>
    <row r="172" spans="1:4" x14ac:dyDescent="0.25">
      <c r="A172" s="55"/>
      <c r="B172" s="3" t="s">
        <v>24</v>
      </c>
      <c r="C172" s="1" t="s">
        <v>119</v>
      </c>
      <c r="D172" s="3" t="s">
        <v>17</v>
      </c>
    </row>
    <row r="173" spans="1:4" x14ac:dyDescent="0.25">
      <c r="A173" s="55"/>
      <c r="B173" s="3" t="s">
        <v>13</v>
      </c>
      <c r="C173" s="1"/>
      <c r="D173" s="3" t="s">
        <v>6</v>
      </c>
    </row>
    <row r="174" spans="1:4" x14ac:dyDescent="0.25">
      <c r="A174" s="55"/>
      <c r="B174" s="3" t="s">
        <v>94</v>
      </c>
      <c r="C174" s="1"/>
      <c r="D174" s="3" t="s">
        <v>23</v>
      </c>
    </row>
    <row r="175" spans="1:4" x14ac:dyDescent="0.25">
      <c r="A175" s="55"/>
      <c r="B175" s="3" t="s">
        <v>95</v>
      </c>
      <c r="C175" s="1"/>
      <c r="D175" s="3" t="s">
        <v>96</v>
      </c>
    </row>
    <row r="176" spans="1:4" x14ac:dyDescent="0.25">
      <c r="A176" s="55"/>
      <c r="B176" s="3" t="s">
        <v>44</v>
      </c>
      <c r="C176" s="1"/>
      <c r="D176" s="3" t="s">
        <v>45</v>
      </c>
    </row>
    <row r="177" spans="1:4" x14ac:dyDescent="0.25">
      <c r="A177" s="55"/>
      <c r="B177" s="3" t="s">
        <v>10</v>
      </c>
      <c r="C177" s="1" t="s">
        <v>11</v>
      </c>
      <c r="D177" s="3" t="s">
        <v>12</v>
      </c>
    </row>
    <row r="178" spans="1:4" x14ac:dyDescent="0.25">
      <c r="A178" s="55"/>
      <c r="B178" s="3" t="s">
        <v>46</v>
      </c>
      <c r="C178" s="1"/>
      <c r="D178" s="1" t="s">
        <v>305</v>
      </c>
    </row>
    <row r="179" spans="1:4" x14ac:dyDescent="0.25">
      <c r="A179" s="55"/>
      <c r="B179" s="3" t="s">
        <v>56</v>
      </c>
      <c r="C179" s="1"/>
      <c r="D179" s="3" t="s">
        <v>8</v>
      </c>
    </row>
    <row r="180" spans="1:4" x14ac:dyDescent="0.25">
      <c r="A180" s="55"/>
      <c r="B180" s="3" t="s">
        <v>9</v>
      </c>
      <c r="C180" s="1"/>
      <c r="D180" s="3" t="s">
        <v>8</v>
      </c>
    </row>
    <row r="181" spans="1:4" x14ac:dyDescent="0.25">
      <c r="A181" s="55"/>
      <c r="B181" s="3" t="s">
        <v>31</v>
      </c>
      <c r="C181" s="1"/>
      <c r="D181" s="3" t="s">
        <v>8</v>
      </c>
    </row>
    <row r="182" spans="1:4" x14ac:dyDescent="0.25">
      <c r="A182" s="55" t="s">
        <v>120</v>
      </c>
      <c r="B182" s="3" t="s">
        <v>24</v>
      </c>
      <c r="C182" s="1"/>
      <c r="D182" s="3" t="s">
        <v>8</v>
      </c>
    </row>
    <row r="183" spans="1:4" x14ac:dyDescent="0.25">
      <c r="A183" s="55"/>
      <c r="B183" s="3" t="s">
        <v>121</v>
      </c>
      <c r="C183" s="1"/>
      <c r="D183" s="3" t="s">
        <v>8</v>
      </c>
    </row>
    <row r="184" spans="1:4" x14ac:dyDescent="0.25">
      <c r="A184" s="3" t="s">
        <v>122</v>
      </c>
      <c r="B184" s="3" t="s">
        <v>18</v>
      </c>
      <c r="C184" s="1"/>
      <c r="D184" s="3" t="s">
        <v>8</v>
      </c>
    </row>
    <row r="185" spans="1:4" x14ac:dyDescent="0.25">
      <c r="A185" s="57" t="s">
        <v>123</v>
      </c>
      <c r="B185" s="3" t="s">
        <v>328</v>
      </c>
      <c r="C185" s="1"/>
      <c r="D185" s="3" t="s">
        <v>8</v>
      </c>
    </row>
    <row r="186" spans="1:4" x14ac:dyDescent="0.25">
      <c r="A186" s="59"/>
      <c r="B186" s="3" t="s">
        <v>33</v>
      </c>
      <c r="C186" s="1"/>
      <c r="D186" s="3" t="s">
        <v>17</v>
      </c>
    </row>
    <row r="187" spans="1:4" x14ac:dyDescent="0.25">
      <c r="A187" s="3" t="s">
        <v>124</v>
      </c>
      <c r="B187" s="3" t="s">
        <v>33</v>
      </c>
      <c r="C187" s="1"/>
      <c r="D187" s="3" t="s">
        <v>17</v>
      </c>
    </row>
    <row r="188" spans="1:4" x14ac:dyDescent="0.25">
      <c r="A188" s="55" t="s">
        <v>125</v>
      </c>
      <c r="B188" s="3" t="s">
        <v>33</v>
      </c>
      <c r="C188" s="1"/>
      <c r="D188" s="3" t="s">
        <v>17</v>
      </c>
    </row>
    <row r="189" spans="1:4" x14ac:dyDescent="0.25">
      <c r="A189" s="55"/>
      <c r="B189" s="3" t="s">
        <v>71</v>
      </c>
      <c r="C189" s="1" t="s">
        <v>68</v>
      </c>
      <c r="D189" s="1" t="s">
        <v>8</v>
      </c>
    </row>
    <row r="190" spans="1:4" x14ac:dyDescent="0.25">
      <c r="A190" s="55"/>
      <c r="B190" s="3" t="s">
        <v>13</v>
      </c>
      <c r="C190" s="1"/>
      <c r="D190" s="3" t="s">
        <v>6</v>
      </c>
    </row>
    <row r="191" spans="1:4" x14ac:dyDescent="0.25">
      <c r="A191" s="55"/>
      <c r="B191" s="3" t="s">
        <v>328</v>
      </c>
      <c r="C191" s="1"/>
      <c r="D191" s="3" t="s">
        <v>8</v>
      </c>
    </row>
    <row r="192" spans="1:4" x14ac:dyDescent="0.25">
      <c r="A192" s="55"/>
      <c r="B192" s="3" t="s">
        <v>38</v>
      </c>
      <c r="C192" s="1"/>
      <c r="D192" s="1" t="s">
        <v>39</v>
      </c>
    </row>
    <row r="193" spans="1:4" x14ac:dyDescent="0.25">
      <c r="A193" s="55"/>
      <c r="B193" s="3" t="s">
        <v>94</v>
      </c>
      <c r="C193" s="1"/>
      <c r="D193" s="3" t="s">
        <v>23</v>
      </c>
    </row>
    <row r="194" spans="1:4" x14ac:dyDescent="0.25">
      <c r="A194" s="55"/>
      <c r="B194" s="3" t="s">
        <v>56</v>
      </c>
      <c r="C194" s="1"/>
      <c r="D194" s="1" t="s">
        <v>8</v>
      </c>
    </row>
    <row r="195" spans="1:4" x14ac:dyDescent="0.25">
      <c r="A195" s="55" t="s">
        <v>126</v>
      </c>
      <c r="B195" s="3" t="s">
        <v>21</v>
      </c>
      <c r="C195" s="1"/>
      <c r="D195" s="1" t="s">
        <v>8</v>
      </c>
    </row>
    <row r="196" spans="1:4" x14ac:dyDescent="0.25">
      <c r="A196" s="55"/>
      <c r="B196" s="3" t="s">
        <v>21</v>
      </c>
      <c r="C196" s="1"/>
      <c r="D196" s="1" t="s">
        <v>23</v>
      </c>
    </row>
    <row r="197" spans="1:4" x14ac:dyDescent="0.25">
      <c r="A197" s="55" t="s">
        <v>127</v>
      </c>
      <c r="B197" s="3" t="s">
        <v>21</v>
      </c>
      <c r="C197" s="1"/>
      <c r="D197" s="1" t="s">
        <v>8</v>
      </c>
    </row>
    <row r="198" spans="1:4" x14ac:dyDescent="0.25">
      <c r="A198" s="55"/>
      <c r="B198" s="3" t="s">
        <v>21</v>
      </c>
      <c r="C198" s="1"/>
      <c r="D198" s="1" t="s">
        <v>23</v>
      </c>
    </row>
    <row r="199" spans="1:4" x14ac:dyDescent="0.25">
      <c r="A199" s="3" t="s">
        <v>128</v>
      </c>
      <c r="B199" s="3" t="s">
        <v>81</v>
      </c>
      <c r="C199" s="1" t="s">
        <v>11</v>
      </c>
      <c r="D199" s="1" t="s">
        <v>8</v>
      </c>
    </row>
    <row r="200" spans="1:4" x14ac:dyDescent="0.25">
      <c r="A200" s="3" t="s">
        <v>129</v>
      </c>
      <c r="B200" s="3" t="s">
        <v>81</v>
      </c>
      <c r="C200" s="1" t="s">
        <v>11</v>
      </c>
      <c r="D200" s="1" t="s">
        <v>8</v>
      </c>
    </row>
    <row r="201" spans="1:4" x14ac:dyDescent="0.25">
      <c r="A201" s="3" t="s">
        <v>130</v>
      </c>
      <c r="B201" s="3" t="s">
        <v>33</v>
      </c>
      <c r="C201" s="1"/>
      <c r="D201" s="3" t="s">
        <v>17</v>
      </c>
    </row>
    <row r="202" spans="1:4" x14ac:dyDescent="0.25">
      <c r="A202" s="3" t="s">
        <v>131</v>
      </c>
      <c r="B202" s="1" t="s">
        <v>15</v>
      </c>
      <c r="C202" s="1" t="s">
        <v>16</v>
      </c>
      <c r="D202" s="1" t="s">
        <v>17</v>
      </c>
    </row>
    <row r="203" spans="1:4" x14ac:dyDescent="0.25">
      <c r="A203" s="3" t="s">
        <v>132</v>
      </c>
      <c r="B203" s="3" t="s">
        <v>18</v>
      </c>
      <c r="C203" s="1" t="s">
        <v>68</v>
      </c>
      <c r="D203" s="3" t="s">
        <v>20</v>
      </c>
    </row>
    <row r="204" spans="1:4" x14ac:dyDescent="0.25">
      <c r="A204" s="55" t="s">
        <v>133</v>
      </c>
      <c r="B204" s="3" t="s">
        <v>26</v>
      </c>
      <c r="C204" s="3" t="s">
        <v>27</v>
      </c>
      <c r="D204" s="3" t="s">
        <v>8</v>
      </c>
    </row>
    <row r="205" spans="1:4" x14ac:dyDescent="0.25">
      <c r="A205" s="55"/>
      <c r="B205" s="3" t="s">
        <v>24</v>
      </c>
      <c r="C205" s="3" t="s">
        <v>68</v>
      </c>
      <c r="D205" s="3" t="s">
        <v>17</v>
      </c>
    </row>
    <row r="206" spans="1:4" x14ac:dyDescent="0.25">
      <c r="A206" s="55" t="s">
        <v>134</v>
      </c>
      <c r="B206" s="3" t="s">
        <v>44</v>
      </c>
      <c r="C206" s="3" t="s">
        <v>68</v>
      </c>
      <c r="D206" s="3" t="s">
        <v>45</v>
      </c>
    </row>
    <row r="207" spans="1:4" x14ac:dyDescent="0.25">
      <c r="A207" s="55"/>
      <c r="B207" s="3" t="s">
        <v>18</v>
      </c>
      <c r="C207" s="3" t="s">
        <v>27</v>
      </c>
      <c r="D207" s="3" t="s">
        <v>8</v>
      </c>
    </row>
    <row r="208" spans="1:4" x14ac:dyDescent="0.25">
      <c r="A208" s="55"/>
      <c r="B208" s="3" t="s">
        <v>71</v>
      </c>
      <c r="C208" s="3" t="s">
        <v>68</v>
      </c>
      <c r="D208" s="3" t="s">
        <v>8</v>
      </c>
    </row>
    <row r="209" spans="1:4" x14ac:dyDescent="0.25">
      <c r="A209" s="3" t="s">
        <v>135</v>
      </c>
      <c r="B209" s="3" t="s">
        <v>71</v>
      </c>
      <c r="C209" s="3" t="s">
        <v>68</v>
      </c>
      <c r="D209" s="3" t="s">
        <v>8</v>
      </c>
    </row>
    <row r="210" spans="1:4" x14ac:dyDescent="0.25">
      <c r="A210" s="55" t="s">
        <v>137</v>
      </c>
      <c r="B210" s="3" t="s">
        <v>44</v>
      </c>
      <c r="C210" s="1"/>
      <c r="D210" s="3" t="s">
        <v>45</v>
      </c>
    </row>
    <row r="211" spans="1:4" x14ac:dyDescent="0.25">
      <c r="A211" s="55"/>
      <c r="B211" s="3" t="s">
        <v>13</v>
      </c>
      <c r="C211" s="1"/>
      <c r="D211" s="3" t="s">
        <v>6</v>
      </c>
    </row>
    <row r="212" spans="1:4" x14ac:dyDescent="0.25">
      <c r="A212" s="3" t="s">
        <v>193</v>
      </c>
      <c r="B212" s="3" t="s">
        <v>79</v>
      </c>
      <c r="C212" s="1"/>
      <c r="D212" s="3" t="s">
        <v>8</v>
      </c>
    </row>
    <row r="213" spans="1:4" x14ac:dyDescent="0.25">
      <c r="A213" s="3" t="s">
        <v>138</v>
      </c>
      <c r="B213" s="3" t="s">
        <v>81</v>
      </c>
      <c r="C213" s="1" t="s">
        <v>11</v>
      </c>
      <c r="D213" s="3" t="s">
        <v>8</v>
      </c>
    </row>
    <row r="214" spans="1:4" x14ac:dyDescent="0.25">
      <c r="A214" s="3" t="s">
        <v>139</v>
      </c>
      <c r="B214" s="3" t="s">
        <v>81</v>
      </c>
      <c r="C214" s="1" t="s">
        <v>11</v>
      </c>
      <c r="D214" s="3" t="s">
        <v>8</v>
      </c>
    </row>
    <row r="215" spans="1:4" x14ac:dyDescent="0.25">
      <c r="A215" s="3" t="s">
        <v>140</v>
      </c>
      <c r="B215" s="3" t="s">
        <v>81</v>
      </c>
      <c r="C215" s="1"/>
      <c r="D215" s="3" t="s">
        <v>8</v>
      </c>
    </row>
    <row r="216" spans="1:4" x14ac:dyDescent="0.25">
      <c r="A216" s="57" t="s">
        <v>141</v>
      </c>
      <c r="B216" s="3" t="s">
        <v>328</v>
      </c>
      <c r="C216" s="1"/>
      <c r="D216" s="3" t="s">
        <v>8</v>
      </c>
    </row>
    <row r="217" spans="1:4" x14ac:dyDescent="0.25">
      <c r="A217" s="59"/>
      <c r="B217" s="3" t="s">
        <v>81</v>
      </c>
      <c r="C217" s="1" t="s">
        <v>11</v>
      </c>
      <c r="D217" s="3" t="s">
        <v>8</v>
      </c>
    </row>
    <row r="218" spans="1:4" x14ac:dyDescent="0.25">
      <c r="A218" s="3" t="s">
        <v>159</v>
      </c>
      <c r="B218" s="3" t="s">
        <v>71</v>
      </c>
      <c r="C218" s="1" t="s">
        <v>68</v>
      </c>
      <c r="D218" s="1" t="s">
        <v>8</v>
      </c>
    </row>
    <row r="219" spans="1:4" x14ac:dyDescent="0.25">
      <c r="A219" s="3" t="s">
        <v>142</v>
      </c>
      <c r="B219" s="3" t="s">
        <v>56</v>
      </c>
      <c r="C219" s="1" t="s">
        <v>68</v>
      </c>
      <c r="D219" s="3" t="s">
        <v>8</v>
      </c>
    </row>
    <row r="220" spans="1:4" x14ac:dyDescent="0.25">
      <c r="A220" s="57" t="s">
        <v>143</v>
      </c>
      <c r="B220" s="3" t="s">
        <v>328</v>
      </c>
      <c r="C220" s="1"/>
      <c r="D220" s="3" t="s">
        <v>8</v>
      </c>
    </row>
    <row r="221" spans="1:4" x14ac:dyDescent="0.25">
      <c r="A221" s="59"/>
      <c r="B221" s="3" t="s">
        <v>56</v>
      </c>
      <c r="C221" s="1" t="s">
        <v>68</v>
      </c>
      <c r="D221" s="3" t="s">
        <v>8</v>
      </c>
    </row>
    <row r="222" spans="1:4" x14ac:dyDescent="0.25">
      <c r="A222" s="3" t="s">
        <v>330</v>
      </c>
      <c r="B222" s="3" t="s">
        <v>328</v>
      </c>
      <c r="C222" s="1"/>
      <c r="D222" s="3" t="s">
        <v>8</v>
      </c>
    </row>
    <row r="223" spans="1:4" x14ac:dyDescent="0.25">
      <c r="A223" s="3" t="s">
        <v>144</v>
      </c>
      <c r="B223" s="3" t="s">
        <v>9</v>
      </c>
      <c r="C223" s="1"/>
      <c r="D223" s="3" t="s">
        <v>8</v>
      </c>
    </row>
    <row r="224" spans="1:4" x14ac:dyDescent="0.25">
      <c r="A224" s="56" t="s">
        <v>317</v>
      </c>
      <c r="B224" s="56"/>
      <c r="C224" s="56"/>
      <c r="D224" s="56"/>
    </row>
    <row r="225" spans="1:4" x14ac:dyDescent="0.25">
      <c r="A225" s="55" t="s">
        <v>146</v>
      </c>
      <c r="B225" s="1" t="s">
        <v>81</v>
      </c>
      <c r="C225" s="1" t="s">
        <v>11</v>
      </c>
      <c r="D225" s="1" t="s">
        <v>17</v>
      </c>
    </row>
    <row r="226" spans="1:4" x14ac:dyDescent="0.25">
      <c r="A226" s="55"/>
      <c r="B226" s="1" t="s">
        <v>81</v>
      </c>
      <c r="C226" s="1" t="s">
        <v>11</v>
      </c>
      <c r="D226" s="1" t="s">
        <v>8</v>
      </c>
    </row>
    <row r="227" spans="1:4" x14ac:dyDescent="0.25">
      <c r="A227" s="55"/>
      <c r="B227" s="1" t="s">
        <v>29</v>
      </c>
      <c r="C227" s="1"/>
      <c r="D227" s="1" t="s">
        <v>8</v>
      </c>
    </row>
    <row r="228" spans="1:4" x14ac:dyDescent="0.25">
      <c r="A228" s="3" t="s">
        <v>147</v>
      </c>
      <c r="B228" s="1" t="s">
        <v>81</v>
      </c>
      <c r="C228" s="1"/>
      <c r="D228" s="1" t="s">
        <v>148</v>
      </c>
    </row>
    <row r="229" spans="1:4" x14ac:dyDescent="0.25">
      <c r="A229" s="55" t="s">
        <v>151</v>
      </c>
      <c r="B229" s="3" t="s">
        <v>29</v>
      </c>
      <c r="C229" s="3" t="s">
        <v>152</v>
      </c>
      <c r="D229" s="3" t="s">
        <v>17</v>
      </c>
    </row>
    <row r="230" spans="1:4" x14ac:dyDescent="0.25">
      <c r="A230" s="55"/>
      <c r="B230" s="3" t="s">
        <v>29</v>
      </c>
      <c r="C230" s="3" t="s">
        <v>153</v>
      </c>
      <c r="D230" s="3" t="s">
        <v>8</v>
      </c>
    </row>
    <row r="231" spans="1:4" x14ac:dyDescent="0.25">
      <c r="A231" s="55"/>
      <c r="B231" s="3" t="s">
        <v>81</v>
      </c>
      <c r="C231" s="3" t="s">
        <v>11</v>
      </c>
      <c r="D231" s="3" t="s">
        <v>8</v>
      </c>
    </row>
    <row r="232" spans="1:4" x14ac:dyDescent="0.25">
      <c r="A232" s="55"/>
      <c r="B232" s="3" t="s">
        <v>328</v>
      </c>
      <c r="C232" s="3"/>
      <c r="D232" s="3" t="s">
        <v>8</v>
      </c>
    </row>
    <row r="233" spans="1:4" x14ac:dyDescent="0.25">
      <c r="A233" s="55"/>
      <c r="B233" s="3" t="s">
        <v>24</v>
      </c>
      <c r="C233" s="3" t="s">
        <v>68</v>
      </c>
      <c r="D233" s="3" t="s">
        <v>8</v>
      </c>
    </row>
    <row r="234" spans="1:4" x14ac:dyDescent="0.25">
      <c r="A234" s="55"/>
      <c r="B234" s="3" t="s">
        <v>5</v>
      </c>
      <c r="C234" s="1"/>
      <c r="D234" s="3" t="s">
        <v>6</v>
      </c>
    </row>
    <row r="235" spans="1:4" x14ac:dyDescent="0.25">
      <c r="A235" s="55"/>
      <c r="B235" s="3" t="s">
        <v>81</v>
      </c>
      <c r="C235" s="1" t="s">
        <v>11</v>
      </c>
      <c r="D235" s="3" t="s">
        <v>8</v>
      </c>
    </row>
    <row r="236" spans="1:4" x14ac:dyDescent="0.25">
      <c r="A236" s="3" t="s">
        <v>154</v>
      </c>
      <c r="B236" s="3" t="s">
        <v>15</v>
      </c>
      <c r="C236" s="1"/>
      <c r="D236" s="1" t="s">
        <v>17</v>
      </c>
    </row>
    <row r="237" spans="1:4" x14ac:dyDescent="0.25">
      <c r="A237" s="55" t="s">
        <v>155</v>
      </c>
      <c r="B237" s="3" t="s">
        <v>29</v>
      </c>
      <c r="C237" s="1"/>
      <c r="D237" s="1" t="s">
        <v>8</v>
      </c>
    </row>
    <row r="238" spans="1:4" x14ac:dyDescent="0.25">
      <c r="A238" s="55"/>
      <c r="B238" s="3" t="s">
        <v>29</v>
      </c>
      <c r="C238" s="1" t="s">
        <v>37</v>
      </c>
      <c r="D238" s="3" t="s">
        <v>61</v>
      </c>
    </row>
    <row r="239" spans="1:4" x14ac:dyDescent="0.25">
      <c r="A239" s="55"/>
      <c r="B239" s="3" t="s">
        <v>81</v>
      </c>
      <c r="C239" s="1"/>
      <c r="D239" s="3" t="s">
        <v>8</v>
      </c>
    </row>
    <row r="240" spans="1:4" x14ac:dyDescent="0.25">
      <c r="A240" s="55"/>
      <c r="B240" s="3" t="s">
        <v>18</v>
      </c>
      <c r="C240" s="1"/>
      <c r="D240" s="3" t="s">
        <v>8</v>
      </c>
    </row>
    <row r="241" spans="1:4" x14ac:dyDescent="0.25">
      <c r="A241" s="55"/>
      <c r="B241" s="3" t="s">
        <v>5</v>
      </c>
      <c r="C241" s="1"/>
      <c r="D241" s="3" t="s">
        <v>6</v>
      </c>
    </row>
    <row r="242" spans="1:4" x14ac:dyDescent="0.25">
      <c r="A242" s="55"/>
      <c r="B242" s="3" t="s">
        <v>24</v>
      </c>
      <c r="C242" s="1" t="s">
        <v>68</v>
      </c>
      <c r="D242" s="3" t="s">
        <v>8</v>
      </c>
    </row>
    <row r="243" spans="1:4" x14ac:dyDescent="0.25">
      <c r="A243" s="55"/>
      <c r="B243" s="3" t="s">
        <v>18</v>
      </c>
      <c r="C243" s="1" t="s">
        <v>68</v>
      </c>
      <c r="D243" s="3" t="s">
        <v>20</v>
      </c>
    </row>
    <row r="244" spans="1:4" x14ac:dyDescent="0.25">
      <c r="A244" s="57" t="s">
        <v>156</v>
      </c>
      <c r="B244" s="3" t="s">
        <v>24</v>
      </c>
      <c r="C244" s="1" t="s">
        <v>68</v>
      </c>
      <c r="D244" s="3" t="s">
        <v>8</v>
      </c>
    </row>
    <row r="245" spans="1:4" x14ac:dyDescent="0.25">
      <c r="A245" s="58"/>
      <c r="B245" s="3" t="s">
        <v>71</v>
      </c>
      <c r="C245" s="1" t="s">
        <v>68</v>
      </c>
      <c r="D245" s="3" t="s">
        <v>8</v>
      </c>
    </row>
    <row r="246" spans="1:4" x14ac:dyDescent="0.25">
      <c r="A246" s="58"/>
      <c r="B246" s="3" t="s">
        <v>29</v>
      </c>
      <c r="C246" s="1"/>
      <c r="D246" s="3" t="s">
        <v>8</v>
      </c>
    </row>
    <row r="247" spans="1:4" x14ac:dyDescent="0.25">
      <c r="A247" s="58"/>
      <c r="B247" s="3" t="s">
        <v>29</v>
      </c>
      <c r="C247" s="1" t="s">
        <v>37</v>
      </c>
      <c r="D247" s="3" t="s">
        <v>61</v>
      </c>
    </row>
    <row r="248" spans="1:4" x14ac:dyDescent="0.25">
      <c r="A248" s="59"/>
      <c r="B248" s="3" t="s">
        <v>168</v>
      </c>
      <c r="C248" s="1"/>
      <c r="D248" s="3" t="s">
        <v>8</v>
      </c>
    </row>
    <row r="249" spans="1:4" x14ac:dyDescent="0.25">
      <c r="A249" s="3" t="s">
        <v>157</v>
      </c>
      <c r="B249" s="3" t="s">
        <v>29</v>
      </c>
      <c r="C249" s="3"/>
      <c r="D249" s="3" t="s">
        <v>8</v>
      </c>
    </row>
    <row r="250" spans="1:4" x14ac:dyDescent="0.25">
      <c r="A250" s="57" t="s">
        <v>304</v>
      </c>
      <c r="B250" s="3" t="s">
        <v>29</v>
      </c>
      <c r="C250" s="3"/>
      <c r="D250" s="3" t="s">
        <v>8</v>
      </c>
    </row>
    <row r="251" spans="1:4" x14ac:dyDescent="0.25">
      <c r="A251" s="58"/>
      <c r="B251" s="3" t="s">
        <v>328</v>
      </c>
      <c r="C251" s="3"/>
      <c r="D251" s="3" t="s">
        <v>8</v>
      </c>
    </row>
    <row r="252" spans="1:4" x14ac:dyDescent="0.25">
      <c r="A252" s="59"/>
      <c r="B252" s="3" t="s">
        <v>81</v>
      </c>
      <c r="C252" s="3" t="s">
        <v>68</v>
      </c>
      <c r="D252" s="3" t="s">
        <v>20</v>
      </c>
    </row>
    <row r="253" spans="1:4" x14ac:dyDescent="0.25">
      <c r="A253" s="3" t="s">
        <v>248</v>
      </c>
      <c r="B253" s="3" t="s">
        <v>168</v>
      </c>
      <c r="C253" s="1"/>
      <c r="D253" s="3" t="s">
        <v>8</v>
      </c>
    </row>
    <row r="254" spans="1:4" x14ac:dyDescent="0.25">
      <c r="A254" s="3" t="s">
        <v>249</v>
      </c>
      <c r="B254" s="3" t="s">
        <v>168</v>
      </c>
      <c r="C254" s="1"/>
      <c r="D254" s="3" t="s">
        <v>8</v>
      </c>
    </row>
    <row r="255" spans="1:4" x14ac:dyDescent="0.25">
      <c r="A255" s="3" t="s">
        <v>169</v>
      </c>
      <c r="B255" s="3" t="s">
        <v>31</v>
      </c>
      <c r="C255" s="1"/>
      <c r="D255" s="3" t="s">
        <v>8</v>
      </c>
    </row>
    <row r="256" spans="1:4" x14ac:dyDescent="0.25">
      <c r="A256" s="56" t="s">
        <v>318</v>
      </c>
      <c r="B256" s="56"/>
      <c r="C256" s="56"/>
      <c r="D256" s="56"/>
    </row>
    <row r="257" spans="1:4" x14ac:dyDescent="0.25">
      <c r="A257" s="55" t="s">
        <v>160</v>
      </c>
      <c r="B257" s="3" t="s">
        <v>29</v>
      </c>
      <c r="C257" s="3" t="s">
        <v>22</v>
      </c>
      <c r="D257" s="3" t="s">
        <v>17</v>
      </c>
    </row>
    <row r="258" spans="1:4" x14ac:dyDescent="0.25">
      <c r="A258" s="55"/>
      <c r="B258" s="3" t="s">
        <v>18</v>
      </c>
      <c r="C258" s="3" t="s">
        <v>73</v>
      </c>
      <c r="D258" s="3" t="s">
        <v>20</v>
      </c>
    </row>
    <row r="259" spans="1:4" x14ac:dyDescent="0.25">
      <c r="A259" s="55"/>
      <c r="B259" s="3" t="s">
        <v>26</v>
      </c>
      <c r="C259" s="3" t="s">
        <v>27</v>
      </c>
      <c r="D259" s="3" t="s">
        <v>8</v>
      </c>
    </row>
    <row r="260" spans="1:4" x14ac:dyDescent="0.25">
      <c r="A260" s="55"/>
      <c r="B260" s="3" t="s">
        <v>24</v>
      </c>
      <c r="C260" s="3" t="s">
        <v>19</v>
      </c>
      <c r="D260" s="3" t="s">
        <v>8</v>
      </c>
    </row>
    <row r="261" spans="1:4" x14ac:dyDescent="0.25">
      <c r="A261" s="55"/>
      <c r="B261" s="3" t="s">
        <v>18</v>
      </c>
      <c r="C261" s="3" t="s">
        <v>19</v>
      </c>
      <c r="D261" s="1" t="s">
        <v>8</v>
      </c>
    </row>
    <row r="262" spans="1:4" x14ac:dyDescent="0.25">
      <c r="A262" s="55"/>
      <c r="B262" s="3" t="s">
        <v>328</v>
      </c>
      <c r="C262" s="3"/>
      <c r="D262" s="1" t="s">
        <v>8</v>
      </c>
    </row>
    <row r="263" spans="1:4" x14ac:dyDescent="0.25">
      <c r="A263" s="55"/>
      <c r="B263" s="3" t="s">
        <v>81</v>
      </c>
      <c r="C263" s="3" t="s">
        <v>117</v>
      </c>
      <c r="D263" s="3" t="s">
        <v>8</v>
      </c>
    </row>
    <row r="264" spans="1:4" x14ac:dyDescent="0.25">
      <c r="A264" s="55"/>
      <c r="B264" s="3" t="s">
        <v>79</v>
      </c>
      <c r="C264" s="1"/>
      <c r="D264" s="3" t="s">
        <v>8</v>
      </c>
    </row>
    <row r="265" spans="1:4" x14ac:dyDescent="0.25">
      <c r="A265" s="55"/>
      <c r="B265" s="3" t="s">
        <v>161</v>
      </c>
      <c r="C265" s="1"/>
      <c r="D265" s="3" t="s">
        <v>8</v>
      </c>
    </row>
    <row r="266" spans="1:4" x14ac:dyDescent="0.25">
      <c r="A266" s="55"/>
      <c r="B266" s="3" t="s">
        <v>29</v>
      </c>
      <c r="C266" s="1" t="s">
        <v>162</v>
      </c>
      <c r="D266" s="3" t="s">
        <v>8</v>
      </c>
    </row>
    <row r="267" spans="1:4" x14ac:dyDescent="0.25">
      <c r="A267" s="55"/>
      <c r="B267" s="3" t="s">
        <v>121</v>
      </c>
      <c r="C267" s="1"/>
      <c r="D267" s="3" t="s">
        <v>8</v>
      </c>
    </row>
    <row r="268" spans="1:4" x14ac:dyDescent="0.25">
      <c r="A268" s="55"/>
      <c r="B268" s="3" t="s">
        <v>18</v>
      </c>
      <c r="C268" s="1" t="s">
        <v>19</v>
      </c>
      <c r="D268" s="3" t="s">
        <v>8</v>
      </c>
    </row>
    <row r="269" spans="1:4" x14ac:dyDescent="0.25">
      <c r="A269" s="55"/>
      <c r="B269" s="3" t="s">
        <v>31</v>
      </c>
      <c r="C269" s="1" t="s">
        <v>68</v>
      </c>
      <c r="D269" s="3" t="s">
        <v>8</v>
      </c>
    </row>
    <row r="270" spans="1:4" x14ac:dyDescent="0.25">
      <c r="A270" s="57" t="s">
        <v>163</v>
      </c>
      <c r="B270" s="3" t="s">
        <v>29</v>
      </c>
      <c r="C270" s="1" t="s">
        <v>22</v>
      </c>
      <c r="D270" s="3" t="s">
        <v>17</v>
      </c>
    </row>
    <row r="271" spans="1:4" x14ac:dyDescent="0.25">
      <c r="A271" s="58"/>
      <c r="B271" s="3" t="s">
        <v>29</v>
      </c>
      <c r="C271" s="1" t="s">
        <v>153</v>
      </c>
      <c r="D271" s="3" t="s">
        <v>8</v>
      </c>
    </row>
    <row r="272" spans="1:4" x14ac:dyDescent="0.25">
      <c r="A272" s="58"/>
      <c r="B272" s="3" t="s">
        <v>164</v>
      </c>
      <c r="C272" s="1"/>
      <c r="D272" s="3" t="s">
        <v>8</v>
      </c>
    </row>
    <row r="273" spans="1:4" x14ac:dyDescent="0.25">
      <c r="A273" s="58"/>
      <c r="B273" s="3" t="s">
        <v>18</v>
      </c>
      <c r="C273" s="1"/>
      <c r="D273" s="3" t="s">
        <v>8</v>
      </c>
    </row>
    <row r="274" spans="1:4" x14ac:dyDescent="0.25">
      <c r="A274" s="58"/>
      <c r="B274" s="3" t="s">
        <v>18</v>
      </c>
      <c r="C274" s="1" t="s">
        <v>27</v>
      </c>
      <c r="D274" s="3" t="s">
        <v>20</v>
      </c>
    </row>
    <row r="275" spans="1:4" x14ac:dyDescent="0.25">
      <c r="A275" s="59"/>
      <c r="B275" s="3" t="s">
        <v>31</v>
      </c>
      <c r="C275" s="1"/>
      <c r="D275" s="3" t="s">
        <v>8</v>
      </c>
    </row>
    <row r="276" spans="1:4" x14ac:dyDescent="0.25">
      <c r="A276" s="55" t="s">
        <v>165</v>
      </c>
      <c r="B276" s="3" t="s">
        <v>18</v>
      </c>
      <c r="C276" s="1" t="s">
        <v>37</v>
      </c>
      <c r="D276" s="3" t="s">
        <v>8</v>
      </c>
    </row>
    <row r="277" spans="1:4" x14ac:dyDescent="0.25">
      <c r="A277" s="55"/>
      <c r="B277" s="3" t="s">
        <v>18</v>
      </c>
      <c r="C277" s="3" t="s">
        <v>27</v>
      </c>
      <c r="D277" s="3" t="s">
        <v>20</v>
      </c>
    </row>
    <row r="278" spans="1:4" x14ac:dyDescent="0.25">
      <c r="A278" s="3" t="s">
        <v>331</v>
      </c>
      <c r="B278" s="3" t="s">
        <v>328</v>
      </c>
      <c r="C278" s="3"/>
      <c r="D278" s="3" t="s">
        <v>8</v>
      </c>
    </row>
    <row r="279" spans="1:4" x14ac:dyDescent="0.25">
      <c r="A279" s="3" t="s">
        <v>166</v>
      </c>
      <c r="B279" s="3" t="s">
        <v>87</v>
      </c>
      <c r="C279" s="1"/>
      <c r="D279" s="3" t="s">
        <v>8</v>
      </c>
    </row>
    <row r="280" spans="1:4" x14ac:dyDescent="0.25">
      <c r="A280" s="56" t="s">
        <v>319</v>
      </c>
      <c r="B280" s="56"/>
      <c r="C280" s="56"/>
      <c r="D280" s="56"/>
    </row>
    <row r="281" spans="1:4" x14ac:dyDescent="0.25">
      <c r="A281" s="55" t="s">
        <v>170</v>
      </c>
      <c r="B281" s="3" t="s">
        <v>24</v>
      </c>
      <c r="C281" s="3" t="s">
        <v>19</v>
      </c>
      <c r="D281" s="3" t="s">
        <v>17</v>
      </c>
    </row>
    <row r="282" spans="1:4" x14ac:dyDescent="0.25">
      <c r="A282" s="55"/>
      <c r="B282" s="3" t="s">
        <v>121</v>
      </c>
      <c r="C282" s="3"/>
      <c r="D282" s="3" t="s">
        <v>8</v>
      </c>
    </row>
    <row r="283" spans="1:4" x14ac:dyDescent="0.25">
      <c r="A283" s="55"/>
      <c r="B283" s="3" t="s">
        <v>171</v>
      </c>
      <c r="C283" s="3"/>
      <c r="D283" s="3" t="s">
        <v>8</v>
      </c>
    </row>
    <row r="284" spans="1:4" x14ac:dyDescent="0.25">
      <c r="A284" s="55"/>
      <c r="B284" s="3" t="s">
        <v>172</v>
      </c>
      <c r="C284" s="3" t="s">
        <v>68</v>
      </c>
      <c r="D284" s="3" t="s">
        <v>20</v>
      </c>
    </row>
    <row r="285" spans="1:4" x14ac:dyDescent="0.25">
      <c r="A285" s="55"/>
      <c r="B285" s="3" t="s">
        <v>26</v>
      </c>
      <c r="C285" s="3" t="s">
        <v>27</v>
      </c>
      <c r="D285" s="3" t="s">
        <v>8</v>
      </c>
    </row>
    <row r="286" spans="1:4" x14ac:dyDescent="0.25">
      <c r="A286" s="55" t="s">
        <v>173</v>
      </c>
      <c r="B286" s="3" t="s">
        <v>29</v>
      </c>
      <c r="C286" s="3" t="s">
        <v>73</v>
      </c>
      <c r="D286" s="3" t="s">
        <v>61</v>
      </c>
    </row>
    <row r="287" spans="1:4" x14ac:dyDescent="0.25">
      <c r="A287" s="55"/>
      <c r="B287" s="3" t="s">
        <v>29</v>
      </c>
      <c r="C287" s="3" t="s">
        <v>174</v>
      </c>
      <c r="D287" s="3" t="s">
        <v>8</v>
      </c>
    </row>
    <row r="288" spans="1:4" x14ac:dyDescent="0.25">
      <c r="A288" s="55"/>
      <c r="B288" s="3" t="s">
        <v>65</v>
      </c>
      <c r="C288" s="1"/>
      <c r="D288" s="3" t="s">
        <v>8</v>
      </c>
    </row>
    <row r="289" spans="1:4" x14ac:dyDescent="0.25">
      <c r="A289" s="55" t="s">
        <v>175</v>
      </c>
      <c r="B289" s="3" t="s">
        <v>18</v>
      </c>
      <c r="C289" s="1"/>
      <c r="D289" s="3" t="s">
        <v>8</v>
      </c>
    </row>
    <row r="290" spans="1:4" x14ac:dyDescent="0.25">
      <c r="A290" s="55"/>
      <c r="B290" s="3" t="s">
        <v>81</v>
      </c>
      <c r="C290" s="1" t="s">
        <v>11</v>
      </c>
      <c r="D290" s="3" t="s">
        <v>8</v>
      </c>
    </row>
    <row r="291" spans="1:4" x14ac:dyDescent="0.25">
      <c r="A291" s="3" t="s">
        <v>176</v>
      </c>
      <c r="B291" s="3" t="s">
        <v>177</v>
      </c>
      <c r="C291" s="1"/>
      <c r="D291" s="3" t="s">
        <v>8</v>
      </c>
    </row>
    <row r="292" spans="1:4" x14ac:dyDescent="0.25">
      <c r="A292" s="3" t="s">
        <v>178</v>
      </c>
      <c r="B292" s="3" t="s">
        <v>18</v>
      </c>
      <c r="C292" s="1" t="s">
        <v>68</v>
      </c>
      <c r="D292" s="3" t="s">
        <v>20</v>
      </c>
    </row>
    <row r="293" spans="1:4" x14ac:dyDescent="0.25">
      <c r="A293" s="55" t="s">
        <v>179</v>
      </c>
      <c r="B293" s="3" t="s">
        <v>177</v>
      </c>
      <c r="C293" s="1"/>
      <c r="D293" s="3" t="s">
        <v>8</v>
      </c>
    </row>
    <row r="294" spans="1:4" x14ac:dyDescent="0.25">
      <c r="A294" s="55"/>
      <c r="B294" s="3" t="s">
        <v>24</v>
      </c>
      <c r="C294" s="1" t="s">
        <v>68</v>
      </c>
      <c r="D294" s="3" t="s">
        <v>8</v>
      </c>
    </row>
    <row r="295" spans="1:4" x14ac:dyDescent="0.25">
      <c r="A295" s="3" t="s">
        <v>180</v>
      </c>
      <c r="B295" s="3" t="s">
        <v>177</v>
      </c>
      <c r="C295" s="1"/>
      <c r="D295" s="3" t="s">
        <v>8</v>
      </c>
    </row>
    <row r="296" spans="1:4" x14ac:dyDescent="0.25">
      <c r="A296" s="3" t="s">
        <v>181</v>
      </c>
      <c r="B296" s="3" t="s">
        <v>177</v>
      </c>
      <c r="C296" s="1"/>
      <c r="D296" s="3" t="s">
        <v>8</v>
      </c>
    </row>
    <row r="297" spans="1:4" x14ac:dyDescent="0.25">
      <c r="A297" s="3" t="s">
        <v>182</v>
      </c>
      <c r="B297" s="3" t="s">
        <v>177</v>
      </c>
      <c r="C297" s="1"/>
      <c r="D297" s="3" t="s">
        <v>8</v>
      </c>
    </row>
    <row r="298" spans="1:4" x14ac:dyDescent="0.25">
      <c r="A298" s="57" t="s">
        <v>183</v>
      </c>
      <c r="B298" s="3" t="s">
        <v>18</v>
      </c>
      <c r="C298" s="1" t="s">
        <v>27</v>
      </c>
      <c r="D298" s="3" t="s">
        <v>8</v>
      </c>
    </row>
    <row r="299" spans="1:4" x14ac:dyDescent="0.25">
      <c r="A299" s="59"/>
      <c r="B299" s="3" t="s">
        <v>26</v>
      </c>
      <c r="C299" s="1" t="s">
        <v>27</v>
      </c>
      <c r="D299" s="3" t="s">
        <v>8</v>
      </c>
    </row>
    <row r="300" spans="1:4" x14ac:dyDescent="0.25">
      <c r="A300" s="38" t="s">
        <v>333</v>
      </c>
      <c r="B300" s="3" t="s">
        <v>328</v>
      </c>
      <c r="C300" s="1"/>
      <c r="D300" s="3" t="s">
        <v>8</v>
      </c>
    </row>
    <row r="301" spans="1:4" x14ac:dyDescent="0.25">
      <c r="A301" s="3" t="s">
        <v>184</v>
      </c>
      <c r="B301" s="35" t="s">
        <v>172</v>
      </c>
      <c r="C301" s="1" t="s">
        <v>27</v>
      </c>
      <c r="D301" s="3" t="s">
        <v>20</v>
      </c>
    </row>
    <row r="302" spans="1:4" x14ac:dyDescent="0.25">
      <c r="A302" s="3" t="s">
        <v>185</v>
      </c>
      <c r="B302" s="3" t="s">
        <v>172</v>
      </c>
      <c r="C302" s="1" t="s">
        <v>186</v>
      </c>
      <c r="D302" s="3" t="s">
        <v>20</v>
      </c>
    </row>
    <row r="303" spans="1:4" x14ac:dyDescent="0.25">
      <c r="A303" s="3" t="s">
        <v>187</v>
      </c>
      <c r="B303" s="3" t="s">
        <v>172</v>
      </c>
      <c r="C303" s="1" t="s">
        <v>186</v>
      </c>
      <c r="D303" s="3" t="s">
        <v>20</v>
      </c>
    </row>
    <row r="304" spans="1:4" x14ac:dyDescent="0.25">
      <c r="A304" s="3" t="s">
        <v>188</v>
      </c>
      <c r="B304" s="3" t="s">
        <v>189</v>
      </c>
      <c r="C304" s="1" t="s">
        <v>37</v>
      </c>
      <c r="D304" s="3" t="s">
        <v>20</v>
      </c>
    </row>
    <row r="305" spans="1:4" x14ac:dyDescent="0.25">
      <c r="A305" s="3" t="s">
        <v>190</v>
      </c>
      <c r="B305" s="3" t="s">
        <v>177</v>
      </c>
      <c r="C305" s="1"/>
      <c r="D305" s="3" t="s">
        <v>8</v>
      </c>
    </row>
    <row r="306" spans="1:4" x14ac:dyDescent="0.25">
      <c r="A306" s="3" t="s">
        <v>191</v>
      </c>
      <c r="B306" s="3" t="s">
        <v>18</v>
      </c>
      <c r="C306" s="1" t="s">
        <v>37</v>
      </c>
      <c r="D306" s="3" t="s">
        <v>8</v>
      </c>
    </row>
    <row r="307" spans="1:4" x14ac:dyDescent="0.25">
      <c r="A307" s="3" t="s">
        <v>192</v>
      </c>
      <c r="B307" s="3" t="s">
        <v>18</v>
      </c>
      <c r="C307" s="1"/>
      <c r="D307" s="3" t="s">
        <v>8</v>
      </c>
    </row>
    <row r="308" spans="1:4" x14ac:dyDescent="0.25">
      <c r="A308" s="3" t="s">
        <v>194</v>
      </c>
      <c r="B308" s="3" t="s">
        <v>195</v>
      </c>
      <c r="C308" s="1"/>
      <c r="D308" s="3" t="s">
        <v>8</v>
      </c>
    </row>
    <row r="309" spans="1:4" x14ac:dyDescent="0.25">
      <c r="A309" s="3" t="s">
        <v>196</v>
      </c>
      <c r="B309" s="3" t="s">
        <v>195</v>
      </c>
      <c r="C309" s="1"/>
      <c r="D309" s="3" t="s">
        <v>8</v>
      </c>
    </row>
    <row r="310" spans="1:4" x14ac:dyDescent="0.25">
      <c r="A310" s="3" t="s">
        <v>197</v>
      </c>
      <c r="B310" s="3" t="s">
        <v>195</v>
      </c>
      <c r="C310" s="1"/>
      <c r="D310" s="3" t="s">
        <v>8</v>
      </c>
    </row>
    <row r="311" spans="1:4" x14ac:dyDescent="0.25">
      <c r="A311" s="3" t="s">
        <v>198</v>
      </c>
      <c r="B311" s="3" t="s">
        <v>195</v>
      </c>
      <c r="C311" s="1"/>
      <c r="D311" s="3" t="s">
        <v>8</v>
      </c>
    </row>
    <row r="312" spans="1:4" x14ac:dyDescent="0.25">
      <c r="A312" s="3" t="s">
        <v>199</v>
      </c>
      <c r="B312" s="3" t="s">
        <v>195</v>
      </c>
      <c r="C312" s="1"/>
      <c r="D312" s="3" t="s">
        <v>8</v>
      </c>
    </row>
    <row r="313" spans="1:4" x14ac:dyDescent="0.25">
      <c r="A313" s="3" t="s">
        <v>200</v>
      </c>
      <c r="B313" s="3" t="s">
        <v>195</v>
      </c>
      <c r="C313" s="1"/>
      <c r="D313" s="3" t="s">
        <v>8</v>
      </c>
    </row>
    <row r="314" spans="1:4" x14ac:dyDescent="0.25">
      <c r="A314" s="3" t="s">
        <v>201</v>
      </c>
      <c r="B314" s="3" t="s">
        <v>29</v>
      </c>
      <c r="C314" s="1"/>
      <c r="D314" s="3" t="s">
        <v>8</v>
      </c>
    </row>
    <row r="315" spans="1:4" x14ac:dyDescent="0.25">
      <c r="A315" s="56" t="s">
        <v>320</v>
      </c>
      <c r="B315" s="56"/>
      <c r="C315" s="56"/>
      <c r="D315" s="56"/>
    </row>
    <row r="316" spans="1:4" x14ac:dyDescent="0.25">
      <c r="A316" s="21" t="s">
        <v>332</v>
      </c>
      <c r="B316" s="21" t="s">
        <v>328</v>
      </c>
      <c r="C316" s="21"/>
      <c r="D316" s="21" t="s">
        <v>8</v>
      </c>
    </row>
    <row r="317" spans="1:4" x14ac:dyDescent="0.25">
      <c r="A317" s="3" t="s">
        <v>202</v>
      </c>
      <c r="B317" s="3" t="s">
        <v>29</v>
      </c>
      <c r="C317" s="1" t="s">
        <v>25</v>
      </c>
      <c r="D317" s="3" t="s">
        <v>17</v>
      </c>
    </row>
    <row r="318" spans="1:4" x14ac:dyDescent="0.25">
      <c r="A318" s="3" t="s">
        <v>203</v>
      </c>
      <c r="B318" s="3" t="s">
        <v>29</v>
      </c>
      <c r="C318" s="1"/>
      <c r="D318" s="1" t="s">
        <v>8</v>
      </c>
    </row>
    <row r="319" spans="1:4" x14ac:dyDescent="0.25">
      <c r="A319" s="3" t="s">
        <v>335</v>
      </c>
      <c r="B319" s="3" t="s">
        <v>328</v>
      </c>
      <c r="C319" s="1"/>
      <c r="D319" s="1" t="s">
        <v>8</v>
      </c>
    </row>
    <row r="320" spans="1:4" x14ac:dyDescent="0.25">
      <c r="A320" s="3" t="s">
        <v>204</v>
      </c>
      <c r="B320" s="3" t="s">
        <v>29</v>
      </c>
      <c r="C320" s="1"/>
      <c r="D320" s="1" t="s">
        <v>8</v>
      </c>
    </row>
    <row r="321" spans="1:4" x14ac:dyDescent="0.25">
      <c r="A321" s="55" t="s">
        <v>205</v>
      </c>
      <c r="B321" s="3" t="s">
        <v>29</v>
      </c>
      <c r="C321" s="1"/>
      <c r="D321" s="1" t="s">
        <v>8</v>
      </c>
    </row>
    <row r="322" spans="1:4" x14ac:dyDescent="0.25">
      <c r="A322" s="55"/>
      <c r="B322" s="3" t="s">
        <v>29</v>
      </c>
      <c r="C322" s="3" t="s">
        <v>206</v>
      </c>
      <c r="D322" s="3" t="s">
        <v>61</v>
      </c>
    </row>
    <row r="323" spans="1:4" x14ac:dyDescent="0.25">
      <c r="A323" s="3" t="s">
        <v>207</v>
      </c>
      <c r="B323" s="3" t="s">
        <v>7</v>
      </c>
      <c r="C323" s="1"/>
      <c r="D323" s="3" t="s">
        <v>8</v>
      </c>
    </row>
    <row r="324" spans="1:4" x14ac:dyDescent="0.25">
      <c r="A324" s="57" t="s">
        <v>208</v>
      </c>
      <c r="B324" s="3" t="s">
        <v>328</v>
      </c>
      <c r="C324" s="1"/>
      <c r="D324" s="3" t="s">
        <v>8</v>
      </c>
    </row>
    <row r="325" spans="1:4" x14ac:dyDescent="0.25">
      <c r="A325" s="59"/>
      <c r="B325" s="3" t="s">
        <v>7</v>
      </c>
      <c r="C325" s="1"/>
      <c r="D325" s="3" t="s">
        <v>8</v>
      </c>
    </row>
    <row r="326" spans="1:4" x14ac:dyDescent="0.25">
      <c r="A326" s="55" t="s">
        <v>209</v>
      </c>
      <c r="B326" s="3" t="s">
        <v>24</v>
      </c>
      <c r="C326" s="1" t="s">
        <v>19</v>
      </c>
      <c r="D326" s="3" t="s">
        <v>8</v>
      </c>
    </row>
    <row r="327" spans="1:4" x14ac:dyDescent="0.25">
      <c r="A327" s="55"/>
      <c r="B327" s="3" t="s">
        <v>26</v>
      </c>
      <c r="C327" s="1" t="s">
        <v>37</v>
      </c>
      <c r="D327" s="3" t="s">
        <v>8</v>
      </c>
    </row>
    <row r="328" spans="1:4" x14ac:dyDescent="0.25">
      <c r="A328" s="55" t="s">
        <v>210</v>
      </c>
      <c r="B328" s="3" t="s">
        <v>29</v>
      </c>
      <c r="C328" s="1"/>
      <c r="D328" s="3" t="s">
        <v>8</v>
      </c>
    </row>
    <row r="329" spans="1:4" x14ac:dyDescent="0.25">
      <c r="A329" s="55"/>
      <c r="B329" s="3" t="s">
        <v>18</v>
      </c>
      <c r="C329" s="1"/>
      <c r="D329" s="3" t="s">
        <v>8</v>
      </c>
    </row>
    <row r="330" spans="1:4" x14ac:dyDescent="0.25">
      <c r="A330" s="55"/>
      <c r="B330" s="3" t="s">
        <v>18</v>
      </c>
      <c r="C330" s="1" t="s">
        <v>68</v>
      </c>
      <c r="D330" s="3" t="s">
        <v>20</v>
      </c>
    </row>
    <row r="331" spans="1:4" x14ac:dyDescent="0.25">
      <c r="A331" s="3" t="s">
        <v>211</v>
      </c>
      <c r="B331" s="3" t="s">
        <v>29</v>
      </c>
      <c r="C331" s="1"/>
      <c r="D331" s="3" t="s">
        <v>8</v>
      </c>
    </row>
    <row r="332" spans="1:4" x14ac:dyDescent="0.25">
      <c r="A332" s="3" t="s">
        <v>212</v>
      </c>
      <c r="B332" s="3" t="s">
        <v>18</v>
      </c>
      <c r="C332" s="1"/>
      <c r="D332" s="3" t="s">
        <v>8</v>
      </c>
    </row>
    <row r="333" spans="1:4" x14ac:dyDescent="0.25">
      <c r="A333" s="3" t="s">
        <v>213</v>
      </c>
      <c r="B333" s="3" t="s">
        <v>29</v>
      </c>
      <c r="C333" s="1"/>
      <c r="D333" s="3" t="s">
        <v>8</v>
      </c>
    </row>
    <row r="334" spans="1:4" x14ac:dyDescent="0.25">
      <c r="A334" s="3" t="s">
        <v>214</v>
      </c>
      <c r="B334" s="3" t="s">
        <v>29</v>
      </c>
      <c r="C334" s="1"/>
      <c r="D334" s="3" t="s">
        <v>8</v>
      </c>
    </row>
    <row r="335" spans="1:4" x14ac:dyDescent="0.25">
      <c r="A335" s="55" t="s">
        <v>215</v>
      </c>
      <c r="B335" s="3" t="s">
        <v>26</v>
      </c>
      <c r="C335" s="1" t="s">
        <v>27</v>
      </c>
      <c r="D335" s="3" t="s">
        <v>8</v>
      </c>
    </row>
    <row r="336" spans="1:4" x14ac:dyDescent="0.25">
      <c r="A336" s="55"/>
      <c r="B336" s="3" t="s">
        <v>29</v>
      </c>
      <c r="C336" s="1" t="s">
        <v>55</v>
      </c>
      <c r="D336" s="3" t="s">
        <v>8</v>
      </c>
    </row>
    <row r="337" spans="1:4" x14ac:dyDescent="0.25">
      <c r="A337" s="55"/>
      <c r="B337" s="3" t="s">
        <v>65</v>
      </c>
      <c r="C337" s="1"/>
      <c r="D337" s="3" t="s">
        <v>8</v>
      </c>
    </row>
    <row r="338" spans="1:4" x14ac:dyDescent="0.25">
      <c r="A338" s="55"/>
      <c r="B338" s="3" t="s">
        <v>79</v>
      </c>
      <c r="C338" s="1"/>
      <c r="D338" s="3" t="s">
        <v>8</v>
      </c>
    </row>
    <row r="339" spans="1:4" x14ac:dyDescent="0.25">
      <c r="A339" s="55"/>
      <c r="B339" s="3" t="s">
        <v>7</v>
      </c>
      <c r="C339" s="1"/>
      <c r="D339" s="3" t="s">
        <v>8</v>
      </c>
    </row>
    <row r="340" spans="1:4" x14ac:dyDescent="0.25">
      <c r="A340" s="55"/>
      <c r="B340" s="3" t="s">
        <v>24</v>
      </c>
      <c r="C340" s="1" t="s">
        <v>68</v>
      </c>
      <c r="D340" s="3" t="s">
        <v>8</v>
      </c>
    </row>
    <row r="341" spans="1:4" x14ac:dyDescent="0.25">
      <c r="A341" s="55"/>
      <c r="B341" s="3" t="s">
        <v>18</v>
      </c>
      <c r="C341" s="1"/>
      <c r="D341" s="3" t="s">
        <v>8</v>
      </c>
    </row>
    <row r="342" spans="1:4" x14ac:dyDescent="0.25">
      <c r="A342" s="55"/>
      <c r="B342" s="3" t="s">
        <v>18</v>
      </c>
      <c r="C342" s="1" t="s">
        <v>68</v>
      </c>
      <c r="D342" s="3" t="s">
        <v>20</v>
      </c>
    </row>
    <row r="343" spans="1:4" x14ac:dyDescent="0.25">
      <c r="A343" s="3" t="s">
        <v>216</v>
      </c>
      <c r="B343" s="3" t="s">
        <v>71</v>
      </c>
      <c r="C343" s="3" t="s">
        <v>68</v>
      </c>
      <c r="D343" s="3" t="s">
        <v>8</v>
      </c>
    </row>
    <row r="344" spans="1:4" x14ac:dyDescent="0.25">
      <c r="A344" s="3" t="s">
        <v>217</v>
      </c>
      <c r="B344" s="3" t="s">
        <v>79</v>
      </c>
      <c r="C344" s="1"/>
      <c r="D344" s="3" t="s">
        <v>8</v>
      </c>
    </row>
    <row r="345" spans="1:4" x14ac:dyDescent="0.25">
      <c r="A345" s="57" t="s">
        <v>218</v>
      </c>
      <c r="B345" s="3" t="s">
        <v>328</v>
      </c>
      <c r="C345" s="1"/>
      <c r="D345" s="3" t="s">
        <v>8</v>
      </c>
    </row>
    <row r="346" spans="1:4" x14ac:dyDescent="0.25">
      <c r="A346" s="59"/>
      <c r="B346" s="3" t="s">
        <v>29</v>
      </c>
      <c r="C346" s="1"/>
      <c r="D346" s="3" t="s">
        <v>8</v>
      </c>
    </row>
    <row r="347" spans="1:4" x14ac:dyDescent="0.25">
      <c r="A347" s="3" t="s">
        <v>219</v>
      </c>
      <c r="B347" s="3" t="s">
        <v>79</v>
      </c>
      <c r="C347" s="1"/>
      <c r="D347" s="3" t="s">
        <v>8</v>
      </c>
    </row>
    <row r="348" spans="1:4" x14ac:dyDescent="0.25">
      <c r="A348" s="3" t="s">
        <v>220</v>
      </c>
      <c r="B348" s="3" t="s">
        <v>56</v>
      </c>
      <c r="C348" s="1" t="s">
        <v>57</v>
      </c>
      <c r="D348" s="3" t="s">
        <v>8</v>
      </c>
    </row>
    <row r="349" spans="1:4" x14ac:dyDescent="0.25">
      <c r="A349" s="3" t="s">
        <v>240</v>
      </c>
      <c r="B349" s="3" t="s">
        <v>81</v>
      </c>
      <c r="C349" s="1"/>
      <c r="D349" s="3" t="s">
        <v>8</v>
      </c>
    </row>
    <row r="350" spans="1:4" x14ac:dyDescent="0.25">
      <c r="A350" s="3" t="s">
        <v>221</v>
      </c>
      <c r="B350" s="3" t="s">
        <v>29</v>
      </c>
      <c r="C350" s="1"/>
      <c r="D350" s="3" t="s">
        <v>8</v>
      </c>
    </row>
    <row r="351" spans="1:4" x14ac:dyDescent="0.25">
      <c r="A351" s="56" t="s">
        <v>321</v>
      </c>
      <c r="B351" s="56"/>
      <c r="C351" s="56"/>
      <c r="D351" s="56"/>
    </row>
    <row r="352" spans="1:4" x14ac:dyDescent="0.25">
      <c r="A352" s="55" t="s">
        <v>222</v>
      </c>
      <c r="B352" s="3" t="s">
        <v>81</v>
      </c>
      <c r="C352" s="1" t="s">
        <v>68</v>
      </c>
      <c r="D352" s="3" t="s">
        <v>8</v>
      </c>
    </row>
    <row r="353" spans="1:4" x14ac:dyDescent="0.25">
      <c r="A353" s="55"/>
      <c r="B353" s="3" t="s">
        <v>223</v>
      </c>
      <c r="C353" s="1" t="s">
        <v>68</v>
      </c>
      <c r="D353" s="3" t="s">
        <v>6</v>
      </c>
    </row>
    <row r="354" spans="1:4" x14ac:dyDescent="0.25">
      <c r="A354" s="3" t="s">
        <v>239</v>
      </c>
      <c r="B354" s="3" t="s">
        <v>81</v>
      </c>
      <c r="C354" s="1" t="s">
        <v>11</v>
      </c>
      <c r="D354" s="3" t="s">
        <v>8</v>
      </c>
    </row>
    <row r="355" spans="1:4" x14ac:dyDescent="0.25">
      <c r="A355" s="3" t="s">
        <v>224</v>
      </c>
      <c r="B355" s="3" t="s">
        <v>81</v>
      </c>
      <c r="C355" s="1" t="s">
        <v>68</v>
      </c>
      <c r="D355" s="3" t="s">
        <v>8</v>
      </c>
    </row>
    <row r="356" spans="1:4" x14ac:dyDescent="0.25">
      <c r="A356" s="3" t="s">
        <v>337</v>
      </c>
      <c r="B356" s="3" t="s">
        <v>328</v>
      </c>
      <c r="C356" s="1"/>
      <c r="D356" s="3" t="s">
        <v>8</v>
      </c>
    </row>
    <row r="357" spans="1:4" x14ac:dyDescent="0.25">
      <c r="A357" s="3" t="s">
        <v>225</v>
      </c>
      <c r="B357" s="3" t="s">
        <v>81</v>
      </c>
      <c r="C357" s="1" t="s">
        <v>68</v>
      </c>
      <c r="D357" s="3" t="s">
        <v>8</v>
      </c>
    </row>
    <row r="358" spans="1:4" x14ac:dyDescent="0.25">
      <c r="A358" s="3" t="s">
        <v>334</v>
      </c>
      <c r="B358" s="3" t="s">
        <v>328</v>
      </c>
      <c r="C358" s="1"/>
      <c r="D358" s="3" t="s">
        <v>8</v>
      </c>
    </row>
    <row r="359" spans="1:4" x14ac:dyDescent="0.25">
      <c r="A359" s="3" t="s">
        <v>226</v>
      </c>
      <c r="B359" s="3" t="s">
        <v>223</v>
      </c>
      <c r="C359" s="1" t="s">
        <v>68</v>
      </c>
      <c r="D359" s="3" t="s">
        <v>6</v>
      </c>
    </row>
    <row r="360" spans="1:4" x14ac:dyDescent="0.25">
      <c r="A360" s="55" t="s">
        <v>227</v>
      </c>
      <c r="B360" s="3" t="s">
        <v>81</v>
      </c>
      <c r="C360" s="1" t="s">
        <v>228</v>
      </c>
      <c r="D360" s="3" t="s">
        <v>8</v>
      </c>
    </row>
    <row r="361" spans="1:4" x14ac:dyDescent="0.25">
      <c r="A361" s="55"/>
      <c r="B361" s="3" t="s">
        <v>65</v>
      </c>
      <c r="C361" s="1"/>
      <c r="D361" s="3" t="s">
        <v>8</v>
      </c>
    </row>
    <row r="362" spans="1:4" x14ac:dyDescent="0.25">
      <c r="A362" s="55"/>
      <c r="B362" s="3" t="s">
        <v>79</v>
      </c>
      <c r="C362" s="1"/>
      <c r="D362" s="3" t="s">
        <v>8</v>
      </c>
    </row>
    <row r="363" spans="1:4" x14ac:dyDescent="0.25">
      <c r="A363" s="60" t="s">
        <v>229</v>
      </c>
      <c r="B363" s="3" t="s">
        <v>29</v>
      </c>
      <c r="C363" s="1" t="s">
        <v>55</v>
      </c>
      <c r="D363" s="3" t="s">
        <v>8</v>
      </c>
    </row>
    <row r="364" spans="1:4" x14ac:dyDescent="0.25">
      <c r="A364" s="60"/>
      <c r="B364" s="3" t="s">
        <v>18</v>
      </c>
      <c r="C364" s="1"/>
      <c r="D364" s="3" t="s">
        <v>8</v>
      </c>
    </row>
    <row r="365" spans="1:4" x14ac:dyDescent="0.25">
      <c r="A365" s="60"/>
      <c r="B365" s="3" t="s">
        <v>121</v>
      </c>
      <c r="C365" s="1"/>
      <c r="D365" s="3" t="s">
        <v>8</v>
      </c>
    </row>
    <row r="366" spans="1:4" x14ac:dyDescent="0.25">
      <c r="A366" s="60"/>
      <c r="B366" s="3" t="s">
        <v>24</v>
      </c>
      <c r="C366" s="1" t="s">
        <v>68</v>
      </c>
      <c r="D366" s="3" t="s">
        <v>8</v>
      </c>
    </row>
    <row r="367" spans="1:4" x14ac:dyDescent="0.25">
      <c r="A367" s="3" t="s">
        <v>230</v>
      </c>
      <c r="B367" s="3" t="s">
        <v>29</v>
      </c>
      <c r="C367" s="1"/>
      <c r="D367" s="3" t="s">
        <v>8</v>
      </c>
    </row>
    <row r="368" spans="1:4" x14ac:dyDescent="0.25">
      <c r="A368" s="61" t="s">
        <v>322</v>
      </c>
      <c r="B368" s="61"/>
      <c r="C368" s="61"/>
      <c r="D368" s="61"/>
    </row>
    <row r="369" spans="1:4" x14ac:dyDescent="0.25">
      <c r="A369" s="55" t="s">
        <v>231</v>
      </c>
      <c r="B369" s="3" t="s">
        <v>29</v>
      </c>
      <c r="C369" s="3" t="s">
        <v>174</v>
      </c>
      <c r="D369" s="3" t="s">
        <v>17</v>
      </c>
    </row>
    <row r="370" spans="1:4" x14ac:dyDescent="0.25">
      <c r="A370" s="55"/>
      <c r="B370" s="3" t="s">
        <v>29</v>
      </c>
      <c r="C370" s="3" t="s">
        <v>152</v>
      </c>
      <c r="D370" s="3" t="s">
        <v>8</v>
      </c>
    </row>
    <row r="371" spans="1:4" x14ac:dyDescent="0.25">
      <c r="A371" s="55"/>
      <c r="B371" s="3" t="s">
        <v>24</v>
      </c>
      <c r="C371" s="3" t="s">
        <v>11</v>
      </c>
      <c r="D371" s="3" t="s">
        <v>8</v>
      </c>
    </row>
    <row r="372" spans="1:4" x14ac:dyDescent="0.25">
      <c r="A372" s="55"/>
      <c r="B372" s="3" t="s">
        <v>79</v>
      </c>
      <c r="C372" s="1"/>
      <c r="D372" s="3" t="s">
        <v>8</v>
      </c>
    </row>
    <row r="373" spans="1:4" x14ac:dyDescent="0.25">
      <c r="A373" s="55"/>
      <c r="B373" s="3" t="s">
        <v>121</v>
      </c>
      <c r="C373" s="1"/>
      <c r="D373" s="3" t="s">
        <v>8</v>
      </c>
    </row>
    <row r="374" spans="1:4" x14ac:dyDescent="0.25">
      <c r="A374" s="55"/>
      <c r="B374" s="3" t="s">
        <v>5</v>
      </c>
      <c r="C374" s="1"/>
      <c r="D374" s="3" t="s">
        <v>6</v>
      </c>
    </row>
    <row r="375" spans="1:4" x14ac:dyDescent="0.25">
      <c r="A375" s="55"/>
      <c r="B375" s="3" t="s">
        <v>81</v>
      </c>
      <c r="C375" s="1" t="s">
        <v>117</v>
      </c>
      <c r="D375" s="3" t="s">
        <v>8</v>
      </c>
    </row>
    <row r="376" spans="1:4" x14ac:dyDescent="0.25">
      <c r="A376" s="55"/>
      <c r="B376" s="3" t="s">
        <v>18</v>
      </c>
      <c r="C376" s="1"/>
      <c r="D376" s="3" t="s">
        <v>8</v>
      </c>
    </row>
    <row r="377" spans="1:4" x14ac:dyDescent="0.25">
      <c r="A377" s="55"/>
      <c r="B377" s="3" t="s">
        <v>31</v>
      </c>
      <c r="C377" s="1"/>
      <c r="D377" s="3" t="s">
        <v>8</v>
      </c>
    </row>
    <row r="378" spans="1:4" x14ac:dyDescent="0.25">
      <c r="A378" s="3" t="s">
        <v>232</v>
      </c>
      <c r="B378" s="3" t="s">
        <v>26</v>
      </c>
      <c r="C378" s="1" t="s">
        <v>68</v>
      </c>
      <c r="D378" s="3" t="s">
        <v>8</v>
      </c>
    </row>
    <row r="379" spans="1:4" x14ac:dyDescent="0.25">
      <c r="A379" s="55" t="s">
        <v>233</v>
      </c>
      <c r="B379" s="3" t="s">
        <v>21</v>
      </c>
      <c r="C379" s="1"/>
      <c r="D379" s="3" t="s">
        <v>8</v>
      </c>
    </row>
    <row r="380" spans="1:4" x14ac:dyDescent="0.25">
      <c r="A380" s="55"/>
      <c r="B380" s="3" t="s">
        <v>21</v>
      </c>
      <c r="C380" s="1"/>
      <c r="D380" s="3" t="s">
        <v>23</v>
      </c>
    </row>
    <row r="381" spans="1:4" x14ac:dyDescent="0.25">
      <c r="A381" s="3" t="s">
        <v>339</v>
      </c>
      <c r="B381" s="3" t="s">
        <v>328</v>
      </c>
      <c r="C381" s="1"/>
      <c r="D381" s="3" t="s">
        <v>8</v>
      </c>
    </row>
    <row r="382" spans="1:4" x14ac:dyDescent="0.25">
      <c r="A382" s="3" t="s">
        <v>234</v>
      </c>
      <c r="B382" s="3" t="s">
        <v>18</v>
      </c>
      <c r="C382" s="1"/>
      <c r="D382" s="1" t="s">
        <v>8</v>
      </c>
    </row>
    <row r="383" spans="1:4" x14ac:dyDescent="0.25">
      <c r="A383" s="55" t="s">
        <v>235</v>
      </c>
      <c r="B383" s="3" t="s">
        <v>29</v>
      </c>
      <c r="C383" s="1"/>
      <c r="D383" s="3" t="s">
        <v>8</v>
      </c>
    </row>
    <row r="384" spans="1:4" x14ac:dyDescent="0.25">
      <c r="A384" s="55"/>
      <c r="B384" s="3" t="s">
        <v>29</v>
      </c>
      <c r="C384" s="1" t="s">
        <v>37</v>
      </c>
      <c r="D384" s="3" t="s">
        <v>61</v>
      </c>
    </row>
    <row r="385" spans="1:4" x14ac:dyDescent="0.25">
      <c r="A385" s="60" t="s">
        <v>236</v>
      </c>
      <c r="B385" s="3" t="s">
        <v>21</v>
      </c>
      <c r="C385" s="1"/>
      <c r="D385" s="3" t="s">
        <v>8</v>
      </c>
    </row>
    <row r="386" spans="1:4" x14ac:dyDescent="0.25">
      <c r="A386" s="60"/>
      <c r="B386" s="3" t="s">
        <v>21</v>
      </c>
      <c r="C386" s="1"/>
      <c r="D386" s="3" t="s">
        <v>23</v>
      </c>
    </row>
    <row r="387" spans="1:4" x14ac:dyDescent="0.25">
      <c r="A387" s="55" t="s">
        <v>237</v>
      </c>
      <c r="B387" s="3" t="s">
        <v>21</v>
      </c>
      <c r="C387" s="1"/>
      <c r="D387" s="3" t="s">
        <v>8</v>
      </c>
    </row>
    <row r="388" spans="1:4" x14ac:dyDescent="0.25">
      <c r="A388" s="55"/>
      <c r="B388" s="3" t="s">
        <v>21</v>
      </c>
      <c r="C388" s="1"/>
      <c r="D388" s="3" t="s">
        <v>23</v>
      </c>
    </row>
    <row r="389" spans="1:4" x14ac:dyDescent="0.25">
      <c r="A389" s="55" t="s">
        <v>238</v>
      </c>
      <c r="B389" s="3" t="s">
        <v>21</v>
      </c>
      <c r="C389" s="1"/>
      <c r="D389" s="3" t="s">
        <v>8</v>
      </c>
    </row>
    <row r="390" spans="1:4" x14ac:dyDescent="0.25">
      <c r="A390" s="55"/>
      <c r="B390" s="3" t="s">
        <v>21</v>
      </c>
      <c r="C390" s="1"/>
      <c r="D390" s="3" t="s">
        <v>23</v>
      </c>
    </row>
    <row r="391" spans="1:4" x14ac:dyDescent="0.25">
      <c r="A391" s="3" t="s">
        <v>241</v>
      </c>
      <c r="B391" s="3" t="s">
        <v>81</v>
      </c>
      <c r="C391" s="1" t="s">
        <v>228</v>
      </c>
      <c r="D391" s="3" t="s">
        <v>8</v>
      </c>
    </row>
    <row r="392" spans="1:4" x14ac:dyDescent="0.25">
      <c r="A392" s="3" t="s">
        <v>242</v>
      </c>
      <c r="B392" s="3" t="s">
        <v>81</v>
      </c>
      <c r="C392" s="1" t="s">
        <v>228</v>
      </c>
      <c r="D392" s="3" t="s">
        <v>8</v>
      </c>
    </row>
    <row r="393" spans="1:4" x14ac:dyDescent="0.25">
      <c r="A393" s="3" t="s">
        <v>243</v>
      </c>
      <c r="B393" s="3" t="s">
        <v>81</v>
      </c>
      <c r="C393" s="1" t="s">
        <v>228</v>
      </c>
      <c r="D393" s="3" t="s">
        <v>8</v>
      </c>
    </row>
    <row r="394" spans="1:4" x14ac:dyDescent="0.25">
      <c r="A394" s="3" t="s">
        <v>336</v>
      </c>
      <c r="B394" s="3" t="s">
        <v>328</v>
      </c>
      <c r="C394" s="1"/>
      <c r="D394" s="3" t="s">
        <v>8</v>
      </c>
    </row>
    <row r="395" spans="1:4" x14ac:dyDescent="0.25">
      <c r="A395" s="3" t="s">
        <v>250</v>
      </c>
      <c r="B395" s="3" t="s">
        <v>81</v>
      </c>
      <c r="C395" s="1" t="s">
        <v>11</v>
      </c>
      <c r="D395" s="3" t="s">
        <v>8</v>
      </c>
    </row>
    <row r="396" spans="1:4" x14ac:dyDescent="0.25">
      <c r="A396" s="3" t="s">
        <v>244</v>
      </c>
      <c r="B396" s="3" t="s">
        <v>245</v>
      </c>
      <c r="C396" s="1"/>
      <c r="D396" s="3" t="s">
        <v>8</v>
      </c>
    </row>
    <row r="397" spans="1:4" x14ac:dyDescent="0.25">
      <c r="A397" s="56" t="s">
        <v>323</v>
      </c>
      <c r="B397" s="56"/>
      <c r="C397" s="56"/>
      <c r="D397" s="56"/>
    </row>
    <row r="398" spans="1:4" x14ac:dyDescent="0.25">
      <c r="A398" s="3" t="s">
        <v>246</v>
      </c>
      <c r="B398" s="3" t="s">
        <v>81</v>
      </c>
      <c r="C398" s="1" t="s">
        <v>11</v>
      </c>
      <c r="D398" s="3" t="s">
        <v>8</v>
      </c>
    </row>
    <row r="399" spans="1:4" x14ac:dyDescent="0.25">
      <c r="A399" s="3" t="s">
        <v>247</v>
      </c>
      <c r="B399" s="3" t="s">
        <v>81</v>
      </c>
      <c r="C399" s="1" t="s">
        <v>11</v>
      </c>
      <c r="D399" s="3" t="s">
        <v>8</v>
      </c>
    </row>
    <row r="400" spans="1:4" x14ac:dyDescent="0.25">
      <c r="A400" s="56" t="s">
        <v>324</v>
      </c>
      <c r="B400" s="56"/>
      <c r="C400" s="56"/>
      <c r="D400" s="56"/>
    </row>
    <row r="401" spans="1:4" x14ac:dyDescent="0.25">
      <c r="A401" s="3" t="s">
        <v>252</v>
      </c>
      <c r="B401" s="3" t="s">
        <v>81</v>
      </c>
      <c r="C401" s="1" t="s">
        <v>11</v>
      </c>
      <c r="D401" s="3" t="s">
        <v>8</v>
      </c>
    </row>
    <row r="402" spans="1:4" x14ac:dyDescent="0.25">
      <c r="A402" s="3" t="s">
        <v>253</v>
      </c>
      <c r="B402" s="3" t="s">
        <v>81</v>
      </c>
      <c r="C402" s="1" t="s">
        <v>11</v>
      </c>
      <c r="D402" s="3" t="s">
        <v>8</v>
      </c>
    </row>
    <row r="403" spans="1:4" x14ac:dyDescent="0.25">
      <c r="A403" s="3" t="s">
        <v>254</v>
      </c>
      <c r="B403" s="3" t="s">
        <v>81</v>
      </c>
      <c r="C403" s="1" t="s">
        <v>11</v>
      </c>
      <c r="D403" s="3" t="s">
        <v>8</v>
      </c>
    </row>
    <row r="404" spans="1:4" x14ac:dyDescent="0.25">
      <c r="A404" s="3" t="s">
        <v>255</v>
      </c>
      <c r="B404" s="3" t="s">
        <v>81</v>
      </c>
      <c r="C404" s="1" t="s">
        <v>11</v>
      </c>
      <c r="D404" s="3" t="s">
        <v>8</v>
      </c>
    </row>
    <row r="405" spans="1:4" x14ac:dyDescent="0.25">
      <c r="A405" s="3" t="s">
        <v>251</v>
      </c>
      <c r="B405" s="3" t="s">
        <v>81</v>
      </c>
      <c r="C405" s="1" t="s">
        <v>11</v>
      </c>
      <c r="D405" s="3" t="s">
        <v>8</v>
      </c>
    </row>
    <row r="406" spans="1:4" x14ac:dyDescent="0.25">
      <c r="A406" s="56" t="s">
        <v>325</v>
      </c>
      <c r="B406" s="56"/>
      <c r="C406" s="56"/>
      <c r="D406" s="56"/>
    </row>
    <row r="407" spans="1:4" x14ac:dyDescent="0.25">
      <c r="A407" s="3" t="s">
        <v>256</v>
      </c>
      <c r="B407" s="3" t="s">
        <v>71</v>
      </c>
      <c r="C407" s="3" t="s">
        <v>68</v>
      </c>
      <c r="D407" s="3" t="s">
        <v>8</v>
      </c>
    </row>
    <row r="408" spans="1:4" x14ac:dyDescent="0.25">
      <c r="A408" s="3" t="s">
        <v>257</v>
      </c>
      <c r="B408" s="3" t="s">
        <v>71</v>
      </c>
      <c r="C408" s="3" t="s">
        <v>68</v>
      </c>
      <c r="D408" s="3" t="s">
        <v>8</v>
      </c>
    </row>
    <row r="409" spans="1:4" x14ac:dyDescent="0.25">
      <c r="A409" s="3" t="s">
        <v>258</v>
      </c>
      <c r="B409" s="3" t="s">
        <v>71</v>
      </c>
      <c r="C409" s="3" t="s">
        <v>68</v>
      </c>
      <c r="D409" s="3" t="s">
        <v>8</v>
      </c>
    </row>
    <row r="410" spans="1:4" x14ac:dyDescent="0.25">
      <c r="A410" s="3" t="s">
        <v>259</v>
      </c>
      <c r="B410" s="3" t="s">
        <v>71</v>
      </c>
      <c r="C410" s="3" t="s">
        <v>68</v>
      </c>
      <c r="D410" s="3" t="s">
        <v>8</v>
      </c>
    </row>
    <row r="411" spans="1:4" x14ac:dyDescent="0.25">
      <c r="A411" s="3" t="s">
        <v>260</v>
      </c>
      <c r="B411" s="3" t="s">
        <v>71</v>
      </c>
      <c r="C411" s="3" t="s">
        <v>68</v>
      </c>
      <c r="D411" s="3" t="s">
        <v>8</v>
      </c>
    </row>
    <row r="412" spans="1:4" x14ac:dyDescent="0.25">
      <c r="A412" s="55" t="s">
        <v>261</v>
      </c>
      <c r="B412" s="3" t="s">
        <v>10</v>
      </c>
      <c r="C412" s="3" t="s">
        <v>11</v>
      </c>
      <c r="D412" s="3" t="s">
        <v>12</v>
      </c>
    </row>
    <row r="413" spans="1:4" x14ac:dyDescent="0.25">
      <c r="A413" s="55"/>
      <c r="B413" s="3" t="s">
        <v>71</v>
      </c>
      <c r="C413" s="3" t="s">
        <v>68</v>
      </c>
      <c r="D413" s="3" t="s">
        <v>8</v>
      </c>
    </row>
    <row r="414" spans="1:4" x14ac:dyDescent="0.25">
      <c r="A414" s="3" t="s">
        <v>262</v>
      </c>
      <c r="B414" s="3" t="s">
        <v>71</v>
      </c>
      <c r="C414" s="3" t="s">
        <v>68</v>
      </c>
      <c r="D414" s="3" t="s">
        <v>8</v>
      </c>
    </row>
    <row r="415" spans="1:4" x14ac:dyDescent="0.25">
      <c r="A415" s="3" t="s">
        <v>263</v>
      </c>
      <c r="B415" s="3" t="s">
        <v>71</v>
      </c>
      <c r="C415" s="3" t="s">
        <v>68</v>
      </c>
      <c r="D415" s="3" t="s">
        <v>8</v>
      </c>
    </row>
    <row r="416" spans="1:4" x14ac:dyDescent="0.25">
      <c r="A416" s="3" t="s">
        <v>264</v>
      </c>
      <c r="B416" s="3" t="s">
        <v>71</v>
      </c>
      <c r="C416" s="3" t="s">
        <v>68</v>
      </c>
      <c r="D416" s="3" t="s">
        <v>8</v>
      </c>
    </row>
    <row r="417" spans="1:4" x14ac:dyDescent="0.25">
      <c r="A417" s="3" t="s">
        <v>265</v>
      </c>
      <c r="B417" s="3" t="s">
        <v>95</v>
      </c>
      <c r="C417" s="1"/>
      <c r="D417" s="3" t="s">
        <v>96</v>
      </c>
    </row>
    <row r="418" spans="1:4" x14ac:dyDescent="0.25">
      <c r="A418" s="3" t="s">
        <v>266</v>
      </c>
      <c r="B418" s="3" t="s">
        <v>81</v>
      </c>
      <c r="C418" s="1" t="s">
        <v>68</v>
      </c>
      <c r="D418" s="3" t="s">
        <v>8</v>
      </c>
    </row>
    <row r="419" spans="1:4" x14ac:dyDescent="0.25">
      <c r="A419" s="22"/>
      <c r="B419" s="22"/>
      <c r="C419" s="22"/>
      <c r="D419" s="22"/>
    </row>
    <row r="420" spans="1:4" x14ac:dyDescent="0.25">
      <c r="A420" s="22"/>
      <c r="B420" s="22"/>
      <c r="C420" s="22"/>
      <c r="D420" s="22"/>
    </row>
    <row r="421" spans="1:4" x14ac:dyDescent="0.25">
      <c r="A421" s="20"/>
      <c r="B421" s="20"/>
      <c r="C421" s="20"/>
      <c r="D421" s="20"/>
    </row>
    <row r="422" spans="1:4" x14ac:dyDescent="0.25">
      <c r="A422" s="20"/>
      <c r="B422" s="20"/>
      <c r="C422" s="20"/>
      <c r="D422" s="20"/>
    </row>
    <row r="423" spans="1:4" x14ac:dyDescent="0.25">
      <c r="A423" s="20"/>
      <c r="B423" s="20"/>
      <c r="C423" s="20"/>
      <c r="D423" s="20"/>
    </row>
    <row r="424" spans="1:4" x14ac:dyDescent="0.25">
      <c r="A424" s="20"/>
      <c r="B424" s="20"/>
      <c r="C424" s="20"/>
      <c r="D424" s="20"/>
    </row>
    <row r="425" spans="1:4" x14ac:dyDescent="0.25">
      <c r="A425" s="20"/>
      <c r="B425" s="20"/>
      <c r="C425" s="20"/>
      <c r="D425" s="20"/>
    </row>
    <row r="426" spans="1:4" x14ac:dyDescent="0.25">
      <c r="A426" s="20"/>
      <c r="B426" s="20"/>
      <c r="C426" s="20"/>
      <c r="D426" s="20"/>
    </row>
    <row r="427" spans="1:4" x14ac:dyDescent="0.25">
      <c r="A427" s="20"/>
      <c r="B427" s="20"/>
      <c r="C427" s="20"/>
      <c r="D427" s="20"/>
    </row>
    <row r="428" spans="1:4" x14ac:dyDescent="0.25">
      <c r="A428" s="20"/>
      <c r="B428" s="20"/>
      <c r="C428" s="20"/>
      <c r="D428" s="20"/>
    </row>
    <row r="429" spans="1:4" x14ac:dyDescent="0.25">
      <c r="A429" s="20"/>
      <c r="B429" s="20"/>
      <c r="C429" s="20"/>
      <c r="D429" s="20"/>
    </row>
    <row r="430" spans="1:4" x14ac:dyDescent="0.25">
      <c r="A430" s="20"/>
      <c r="B430" s="20"/>
      <c r="C430" s="20"/>
      <c r="D430" s="20"/>
    </row>
    <row r="431" spans="1:4" x14ac:dyDescent="0.25">
      <c r="A431" s="20"/>
      <c r="B431" s="20"/>
      <c r="C431" s="20"/>
      <c r="D431" s="20"/>
    </row>
    <row r="432" spans="1:4" x14ac:dyDescent="0.25">
      <c r="A432" s="20"/>
      <c r="B432" s="20"/>
      <c r="C432" s="20"/>
      <c r="D432" s="20"/>
    </row>
    <row r="433" spans="1:4" x14ac:dyDescent="0.25">
      <c r="A433" s="20"/>
      <c r="B433" s="20"/>
      <c r="C433" s="20"/>
      <c r="D433" s="20"/>
    </row>
    <row r="434" spans="1:4" x14ac:dyDescent="0.25">
      <c r="A434" s="20"/>
      <c r="B434" s="20"/>
      <c r="C434" s="20"/>
      <c r="D434" s="20"/>
    </row>
    <row r="435" spans="1:4" x14ac:dyDescent="0.25">
      <c r="A435" s="20"/>
      <c r="B435" s="20"/>
      <c r="C435" s="20"/>
      <c r="D435" s="20"/>
    </row>
    <row r="436" spans="1:4" x14ac:dyDescent="0.25">
      <c r="A436" s="20"/>
      <c r="B436" s="20"/>
      <c r="C436" s="20"/>
      <c r="D436" s="20"/>
    </row>
    <row r="437" spans="1:4" x14ac:dyDescent="0.25">
      <c r="A437" s="20"/>
      <c r="B437" s="20"/>
      <c r="C437" s="20"/>
      <c r="D437" s="20"/>
    </row>
    <row r="438" spans="1:4" x14ac:dyDescent="0.25">
      <c r="A438" s="20"/>
      <c r="B438" s="20"/>
      <c r="C438" s="20"/>
      <c r="D438" s="20"/>
    </row>
    <row r="439" spans="1:4" x14ac:dyDescent="0.25">
      <c r="A439" s="19"/>
      <c r="B439" s="19"/>
      <c r="C439" s="19"/>
      <c r="D439" s="19"/>
    </row>
    <row r="440" spans="1:4" x14ac:dyDescent="0.25">
      <c r="A440" s="19"/>
      <c r="B440" s="19"/>
      <c r="C440" s="19"/>
      <c r="D440" s="19"/>
    </row>
    <row r="441" spans="1:4" x14ac:dyDescent="0.25">
      <c r="A441" s="19"/>
      <c r="B441" s="19"/>
      <c r="C441" s="19"/>
      <c r="D441" s="19"/>
    </row>
    <row r="442" spans="1:4" x14ac:dyDescent="0.25">
      <c r="A442" s="19"/>
      <c r="B442" s="19"/>
      <c r="C442" s="19"/>
      <c r="D442" s="19"/>
    </row>
    <row r="443" spans="1:4" x14ac:dyDescent="0.25">
      <c r="A443" s="19"/>
      <c r="B443" s="19"/>
      <c r="C443" s="19"/>
      <c r="D443" s="19"/>
    </row>
    <row r="444" spans="1:4" x14ac:dyDescent="0.25">
      <c r="A444" s="19"/>
      <c r="B444" s="19"/>
      <c r="C444" s="19"/>
      <c r="D444" s="19"/>
    </row>
  </sheetData>
  <mergeCells count="91">
    <mergeCell ref="U36:U37"/>
    <mergeCell ref="I10:J10"/>
    <mergeCell ref="A4:D4"/>
    <mergeCell ref="A21:A22"/>
    <mergeCell ref="A5:A9"/>
    <mergeCell ref="A10:A16"/>
    <mergeCell ref="A17:A19"/>
    <mergeCell ref="A23:A29"/>
    <mergeCell ref="A30:A31"/>
    <mergeCell ref="A36:A37"/>
    <mergeCell ref="S36:T36"/>
    <mergeCell ref="K36:L36"/>
    <mergeCell ref="J36:J37"/>
    <mergeCell ref="M36:N36"/>
    <mergeCell ref="O36:P36"/>
    <mergeCell ref="Q36:R36"/>
    <mergeCell ref="A39:A40"/>
    <mergeCell ref="A97:A98"/>
    <mergeCell ref="A95:A96"/>
    <mergeCell ref="A48:A52"/>
    <mergeCell ref="A70:A72"/>
    <mergeCell ref="A68:A69"/>
    <mergeCell ref="A73:A75"/>
    <mergeCell ref="A55:A67"/>
    <mergeCell ref="A89:A90"/>
    <mergeCell ref="A78:A87"/>
    <mergeCell ref="A141:A142"/>
    <mergeCell ref="A102:D102"/>
    <mergeCell ref="A117:A119"/>
    <mergeCell ref="A120:A121"/>
    <mergeCell ref="A103:A105"/>
    <mergeCell ref="A106:A111"/>
    <mergeCell ref="A351:D351"/>
    <mergeCell ref="A281:A285"/>
    <mergeCell ref="A286:A288"/>
    <mergeCell ref="A289:A290"/>
    <mergeCell ref="A293:A294"/>
    <mergeCell ref="A315:D315"/>
    <mergeCell ref="A324:A325"/>
    <mergeCell ref="A328:A330"/>
    <mergeCell ref="A335:A342"/>
    <mergeCell ref="A326:A327"/>
    <mergeCell ref="A321:A322"/>
    <mergeCell ref="A397:D397"/>
    <mergeCell ref="A400:D400"/>
    <mergeCell ref="A406:D406"/>
    <mergeCell ref="A412:A413"/>
    <mergeCell ref="A298:A299"/>
    <mergeCell ref="A379:A380"/>
    <mergeCell ref="A383:A384"/>
    <mergeCell ref="A385:A386"/>
    <mergeCell ref="A387:A388"/>
    <mergeCell ref="A389:A390"/>
    <mergeCell ref="A352:A353"/>
    <mergeCell ref="A360:A362"/>
    <mergeCell ref="A363:A366"/>
    <mergeCell ref="A368:D368"/>
    <mergeCell ref="A369:A377"/>
    <mergeCell ref="A345:A346"/>
    <mergeCell ref="A44:A47"/>
    <mergeCell ref="A256:D256"/>
    <mergeCell ref="A250:A252"/>
    <mergeCell ref="A244:A248"/>
    <mergeCell ref="A149:A151"/>
    <mergeCell ref="A204:A205"/>
    <mergeCell ref="A225:A227"/>
    <mergeCell ref="A169:A181"/>
    <mergeCell ref="A182:A183"/>
    <mergeCell ref="A188:A194"/>
    <mergeCell ref="A195:A196"/>
    <mergeCell ref="A197:A198"/>
    <mergeCell ref="A206:A208"/>
    <mergeCell ref="A210:A211"/>
    <mergeCell ref="A224:D224"/>
    <mergeCell ref="A155:A165"/>
    <mergeCell ref="K78:P80"/>
    <mergeCell ref="A257:A269"/>
    <mergeCell ref="A276:A277"/>
    <mergeCell ref="A280:D280"/>
    <mergeCell ref="A270:A275"/>
    <mergeCell ref="A220:A221"/>
    <mergeCell ref="A185:A186"/>
    <mergeCell ref="A216:A217"/>
    <mergeCell ref="A229:A235"/>
    <mergeCell ref="A237:A243"/>
    <mergeCell ref="A166:A168"/>
    <mergeCell ref="A99:A101"/>
    <mergeCell ref="A123:A131"/>
    <mergeCell ref="A132:A134"/>
    <mergeCell ref="A138:A140"/>
    <mergeCell ref="A152:A153"/>
  </mergeCells>
  <hyperlinks>
    <hyperlink ref="A147" r:id="rId1" display="http://campusjalpa.uaz.edu.mx/iei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Flores</dc:creator>
  <cp:lastModifiedBy>Karina Flores</cp:lastModifiedBy>
  <dcterms:created xsi:type="dcterms:W3CDTF">2019-10-09T20:43:19Z</dcterms:created>
  <dcterms:modified xsi:type="dcterms:W3CDTF">2019-11-04T20:00:30Z</dcterms:modified>
</cp:coreProperties>
</file>